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420" windowHeight="9060"/>
  </bookViews>
  <sheets>
    <sheet name="Distributors" sheetId="1" r:id="rId1"/>
  </sheets>
  <externalReferences>
    <externalReference r:id="rId2"/>
    <externalReference r:id="rId3"/>
  </externalReferences>
  <calcPr calcId="145621"/>
  <fileRecoveryPr repairLoad="1"/>
</workbook>
</file>

<file path=xl/calcChain.xml><?xml version="1.0" encoding="utf-8"?>
<calcChain xmlns="http://schemas.openxmlformats.org/spreadsheetml/2006/main">
  <c r="A21" i="1" l="1"/>
  <c r="B21" i="1"/>
  <c r="C21" i="1"/>
  <c r="D21" i="1"/>
  <c r="E21" i="1"/>
  <c r="F21" i="1"/>
  <c r="G21" i="1"/>
  <c r="H21" i="1"/>
  <c r="A22" i="1"/>
  <c r="B22" i="1"/>
  <c r="C22" i="1"/>
  <c r="D22" i="1"/>
  <c r="E22" i="1"/>
  <c r="F22" i="1"/>
  <c r="G22" i="1"/>
  <c r="H22" i="1"/>
  <c r="A23" i="1"/>
  <c r="B23" i="1"/>
  <c r="C23" i="1"/>
  <c r="D23" i="1"/>
  <c r="E23" i="1"/>
  <c r="F23" i="1"/>
  <c r="G23" i="1"/>
  <c r="H23" i="1"/>
  <c r="A24" i="1"/>
  <c r="B24" i="1"/>
  <c r="C24" i="1"/>
  <c r="D24" i="1"/>
  <c r="E24" i="1"/>
  <c r="F24" i="1"/>
  <c r="G24" i="1"/>
  <c r="H24" i="1"/>
  <c r="A25" i="1"/>
  <c r="B25" i="1"/>
  <c r="C25" i="1"/>
  <c r="D25" i="1"/>
  <c r="E25" i="1"/>
  <c r="F25" i="1"/>
  <c r="G25" i="1"/>
  <c r="H25" i="1"/>
  <c r="A26" i="1"/>
  <c r="B26" i="1"/>
  <c r="C26" i="1"/>
  <c r="D26" i="1"/>
  <c r="E26" i="1"/>
  <c r="F26" i="1"/>
  <c r="G26" i="1"/>
  <c r="H26" i="1"/>
  <c r="A27" i="1"/>
  <c r="B27" i="1"/>
  <c r="C27" i="1"/>
  <c r="D27" i="1"/>
  <c r="E27" i="1"/>
  <c r="F27" i="1"/>
  <c r="G27" i="1"/>
  <c r="H27" i="1"/>
  <c r="A28" i="1"/>
  <c r="B28" i="1"/>
  <c r="C28" i="1"/>
  <c r="D28" i="1"/>
  <c r="E28" i="1"/>
  <c r="F28" i="1"/>
  <c r="G28" i="1"/>
  <c r="H28" i="1"/>
  <c r="A29" i="1"/>
  <c r="B29" i="1"/>
  <c r="C29" i="1"/>
  <c r="D29" i="1"/>
  <c r="E29" i="1"/>
  <c r="F29" i="1"/>
  <c r="G29" i="1"/>
  <c r="H29" i="1"/>
  <c r="A30" i="1"/>
  <c r="B30" i="1"/>
  <c r="C30" i="1"/>
  <c r="D30" i="1"/>
  <c r="E30" i="1"/>
  <c r="F30" i="1"/>
  <c r="G30" i="1"/>
  <c r="H30" i="1"/>
  <c r="A31" i="1"/>
  <c r="B31" i="1"/>
  <c r="C31" i="1"/>
  <c r="D31" i="1"/>
  <c r="E31" i="1"/>
  <c r="F31" i="1"/>
  <c r="G31" i="1"/>
  <c r="H31" i="1"/>
  <c r="A32" i="1"/>
  <c r="B32" i="1"/>
  <c r="C32" i="1"/>
  <c r="D32" i="1"/>
  <c r="E32" i="1"/>
  <c r="F32" i="1"/>
  <c r="G32" i="1"/>
  <c r="H32" i="1"/>
  <c r="A33" i="1"/>
  <c r="B33" i="1"/>
  <c r="C33" i="1"/>
  <c r="D33" i="1"/>
  <c r="E33" i="1"/>
  <c r="F33" i="1"/>
  <c r="G33" i="1"/>
  <c r="H33" i="1"/>
  <c r="A34" i="1"/>
  <c r="B34" i="1"/>
  <c r="C34" i="1"/>
  <c r="D34" i="1"/>
  <c r="E34" i="1"/>
  <c r="F34" i="1"/>
  <c r="G34" i="1"/>
  <c r="H34" i="1"/>
  <c r="A35" i="1"/>
  <c r="B35" i="1"/>
  <c r="C35" i="1"/>
  <c r="D35" i="1"/>
  <c r="E35" i="1"/>
  <c r="F35" i="1"/>
  <c r="G35" i="1"/>
  <c r="H35" i="1"/>
  <c r="A36" i="1"/>
  <c r="B36" i="1"/>
  <c r="C36" i="1"/>
  <c r="D36" i="1"/>
  <c r="E36" i="1"/>
  <c r="F36" i="1"/>
  <c r="G36" i="1"/>
  <c r="H36" i="1"/>
  <c r="A37" i="1"/>
  <c r="B37" i="1"/>
  <c r="C37" i="1"/>
  <c r="D37" i="1"/>
  <c r="E37" i="1"/>
  <c r="F37" i="1"/>
  <c r="G37" i="1"/>
  <c r="H37" i="1"/>
  <c r="A38" i="1"/>
  <c r="B38" i="1"/>
  <c r="C38" i="1"/>
  <c r="D38" i="1"/>
  <c r="E38" i="1"/>
  <c r="F38" i="1"/>
  <c r="G38" i="1"/>
  <c r="H38" i="1"/>
  <c r="A39" i="1"/>
  <c r="B39" i="1"/>
  <c r="C39" i="1"/>
  <c r="D39" i="1"/>
  <c r="E39" i="1"/>
  <c r="F39" i="1"/>
  <c r="G39" i="1"/>
  <c r="H39" i="1"/>
  <c r="A40" i="1"/>
  <c r="B40" i="1"/>
  <c r="C40" i="1"/>
  <c r="D40" i="1"/>
  <c r="E40" i="1"/>
  <c r="F40" i="1"/>
  <c r="G40" i="1"/>
  <c r="H40" i="1"/>
  <c r="A41" i="1"/>
  <c r="B41" i="1"/>
  <c r="C41" i="1"/>
  <c r="D41" i="1"/>
  <c r="E41" i="1"/>
  <c r="F41" i="1"/>
  <c r="G41" i="1"/>
  <c r="H41" i="1"/>
  <c r="A42" i="1"/>
  <c r="B42" i="1"/>
  <c r="C42" i="1"/>
  <c r="D42" i="1"/>
  <c r="E42" i="1"/>
  <c r="F42" i="1"/>
  <c r="G42" i="1"/>
  <c r="H42" i="1"/>
  <c r="A43" i="1"/>
  <c r="B43" i="1"/>
  <c r="C43" i="1"/>
  <c r="D43" i="1"/>
  <c r="E43" i="1"/>
  <c r="F43" i="1"/>
  <c r="G43" i="1"/>
  <c r="H43" i="1"/>
  <c r="A44" i="1"/>
  <c r="B44" i="1"/>
  <c r="C44" i="1"/>
  <c r="D44" i="1"/>
  <c r="E44" i="1"/>
  <c r="F44" i="1"/>
  <c r="G44" i="1"/>
  <c r="H44" i="1"/>
  <c r="A45" i="1"/>
  <c r="B45" i="1"/>
  <c r="C45" i="1"/>
  <c r="D45" i="1"/>
  <c r="E45" i="1"/>
  <c r="F45" i="1"/>
  <c r="G45" i="1"/>
  <c r="H45" i="1"/>
  <c r="A46" i="1"/>
  <c r="B46" i="1"/>
  <c r="C46" i="1"/>
  <c r="D46" i="1"/>
  <c r="E46" i="1"/>
  <c r="F46" i="1"/>
  <c r="G46" i="1"/>
  <c r="H46" i="1"/>
  <c r="A47" i="1"/>
  <c r="B47" i="1"/>
  <c r="C47" i="1"/>
  <c r="D47" i="1"/>
  <c r="E47" i="1"/>
  <c r="F47" i="1"/>
  <c r="G47" i="1"/>
  <c r="H47" i="1"/>
  <c r="A48" i="1"/>
  <c r="B48" i="1"/>
  <c r="C48" i="1"/>
  <c r="D48" i="1"/>
  <c r="E48" i="1"/>
  <c r="F48" i="1"/>
  <c r="G48" i="1"/>
  <c r="H48" i="1"/>
  <c r="A49" i="1"/>
  <c r="B49" i="1"/>
  <c r="C49" i="1"/>
  <c r="D49" i="1"/>
  <c r="E49" i="1"/>
  <c r="F49" i="1"/>
  <c r="G49" i="1"/>
  <c r="H49" i="1"/>
  <c r="A50" i="1"/>
  <c r="B50" i="1"/>
  <c r="C50" i="1"/>
  <c r="D50" i="1"/>
  <c r="E50" i="1"/>
  <c r="F50" i="1"/>
  <c r="G50" i="1"/>
  <c r="H50" i="1"/>
  <c r="A51" i="1"/>
  <c r="B51" i="1"/>
  <c r="C51" i="1"/>
  <c r="D51" i="1"/>
  <c r="E51" i="1"/>
  <c r="F51" i="1"/>
  <c r="G51" i="1"/>
  <c r="H51" i="1"/>
  <c r="A52" i="1"/>
  <c r="B52" i="1"/>
  <c r="C52" i="1"/>
  <c r="D52" i="1"/>
  <c r="E52" i="1"/>
  <c r="F52" i="1"/>
  <c r="G52" i="1"/>
  <c r="H52" i="1"/>
  <c r="A53" i="1"/>
  <c r="B53" i="1"/>
  <c r="C53" i="1"/>
  <c r="D53" i="1"/>
  <c r="E53" i="1"/>
  <c r="F53" i="1"/>
  <c r="G53" i="1"/>
  <c r="H53" i="1"/>
  <c r="A54" i="1"/>
  <c r="B54" i="1"/>
  <c r="C54" i="1"/>
  <c r="D54" i="1"/>
  <c r="E54" i="1"/>
  <c r="F54" i="1"/>
  <c r="G54" i="1"/>
  <c r="H54" i="1"/>
  <c r="A55" i="1"/>
  <c r="B55" i="1"/>
  <c r="C55" i="1"/>
  <c r="D55" i="1"/>
  <c r="E55" i="1"/>
  <c r="F55" i="1"/>
  <c r="G55" i="1"/>
  <c r="H55" i="1"/>
  <c r="A56" i="1"/>
  <c r="B56" i="1"/>
  <c r="C56" i="1"/>
  <c r="D56" i="1"/>
  <c r="E56" i="1"/>
  <c r="F56" i="1"/>
  <c r="G56" i="1"/>
  <c r="H56" i="1"/>
  <c r="A57" i="1"/>
  <c r="B57" i="1"/>
  <c r="C57" i="1"/>
  <c r="D57" i="1"/>
  <c r="E57" i="1"/>
  <c r="F57" i="1"/>
  <c r="G57" i="1"/>
  <c r="H57" i="1"/>
  <c r="A58" i="1"/>
  <c r="B58" i="1"/>
  <c r="C58" i="1"/>
  <c r="D58" i="1"/>
  <c r="E58" i="1"/>
  <c r="F58" i="1"/>
  <c r="G58" i="1"/>
  <c r="H58" i="1"/>
  <c r="G2" i="1" l="1"/>
  <c r="F2" i="1"/>
  <c r="E2" i="1"/>
  <c r="H2" i="1" l="1"/>
</calcChain>
</file>

<file path=xl/sharedStrings.xml><?xml version="1.0" encoding="utf-8"?>
<sst xmlns="http://schemas.openxmlformats.org/spreadsheetml/2006/main" count="227" uniqueCount="142">
  <si>
    <t>Debit</t>
  </si>
  <si>
    <t>Credit</t>
  </si>
  <si>
    <t>Credit Note</t>
  </si>
  <si>
    <t>Seven Star Traders Quetta.</t>
  </si>
  <si>
    <t>Quetta.</t>
  </si>
  <si>
    <t>0313-8285138</t>
  </si>
  <si>
    <t>P_No</t>
  </si>
  <si>
    <t>acct_name</t>
  </si>
  <si>
    <t>city</t>
  </si>
  <si>
    <t>phone</t>
  </si>
  <si>
    <t>balance</t>
  </si>
  <si>
    <t>Tahir Sb. Lahore. (Pelle)</t>
  </si>
  <si>
    <t xml:space="preserve"> Mian Channu.</t>
  </si>
  <si>
    <t>0321-8892665</t>
  </si>
  <si>
    <t xml:space="preserve">Fzami Trading Co. Lahore.   </t>
  </si>
  <si>
    <t>Lahore.</t>
  </si>
  <si>
    <t>0321-4062807</t>
  </si>
  <si>
    <t>Nisar Sb. Merdan.</t>
  </si>
  <si>
    <t>Merdan.</t>
  </si>
  <si>
    <t>0333-9854234</t>
  </si>
  <si>
    <t>Ch. House   (Talha Sb.)</t>
  </si>
  <si>
    <t>0331-3385784</t>
  </si>
  <si>
    <t>Hanan Traders Lahore</t>
  </si>
  <si>
    <t>0324-4546001</t>
  </si>
  <si>
    <t>Faseeh Traders Lahore.</t>
  </si>
  <si>
    <t>0322-8426047</t>
  </si>
  <si>
    <t>Naveed Sb Lahore.</t>
  </si>
  <si>
    <t>0345-4100826</t>
  </si>
  <si>
    <t>Hasham Traders Rawala Kot.</t>
  </si>
  <si>
    <t>Rawala Kot.</t>
  </si>
  <si>
    <t>0333-5269927</t>
  </si>
  <si>
    <t>Fira Cosmetics Lahore.</t>
  </si>
  <si>
    <t>0321-4590030</t>
  </si>
  <si>
    <t>Shoaib &amp; Brothers Lahore.</t>
  </si>
  <si>
    <t>Sher Shah Lahore.</t>
  </si>
  <si>
    <t>0333-4047507</t>
  </si>
  <si>
    <t>Abdul Rehman Traders.</t>
  </si>
  <si>
    <t>0321-4851639****</t>
  </si>
  <si>
    <t>Bhatti Traders, Lahore.</t>
  </si>
  <si>
    <t>Mochi Pura Lahore.</t>
  </si>
  <si>
    <t>0304-8966082</t>
  </si>
  <si>
    <t xml:space="preserve">Central </t>
  </si>
  <si>
    <t>Hanan Traders D.G.Khan.</t>
  </si>
  <si>
    <t>D.G.Khan.</t>
  </si>
  <si>
    <t>0334-7171222</t>
  </si>
  <si>
    <t>Al-Madni Nawaz Agencies.</t>
  </si>
  <si>
    <t>Sadiq Abad.</t>
  </si>
  <si>
    <t>0300-8612450</t>
  </si>
  <si>
    <t>Waqar Traders.</t>
  </si>
  <si>
    <t>Khan Pur.</t>
  </si>
  <si>
    <t>0306-5435551</t>
  </si>
  <si>
    <t>D.G.Khan</t>
  </si>
  <si>
    <t>Riaz Sb. Karachi.</t>
  </si>
  <si>
    <t>Karachi.</t>
  </si>
  <si>
    <t>0333-9243342</t>
  </si>
  <si>
    <t>Hania Traders Karachi.</t>
  </si>
  <si>
    <t>0336-1841305</t>
  </si>
  <si>
    <t>Javed Traders Hderabad.</t>
  </si>
  <si>
    <t>Hyderabad.</t>
  </si>
  <si>
    <t>0300-3043879</t>
  </si>
  <si>
    <t>Karachi</t>
  </si>
  <si>
    <t>Phool Nagar.</t>
  </si>
  <si>
    <t>0305-6574054</t>
  </si>
  <si>
    <t>Lahore</t>
  </si>
  <si>
    <t>Usman Agencies Multan.</t>
  </si>
  <si>
    <t>Multan.</t>
  </si>
  <si>
    <t>0333-6102905</t>
  </si>
  <si>
    <t>Multan</t>
  </si>
  <si>
    <t>Afaq General Store.</t>
  </si>
  <si>
    <t>Chishtian.</t>
  </si>
  <si>
    <t>0303-2502369</t>
  </si>
  <si>
    <t>Zain Traders.</t>
  </si>
  <si>
    <t>Baseer Pur.</t>
  </si>
  <si>
    <t>0304-4488602</t>
  </si>
  <si>
    <t>Sardar Nawab General Store.</t>
  </si>
  <si>
    <t>Master Traders</t>
  </si>
  <si>
    <t>Minchan Abad.</t>
  </si>
  <si>
    <t>0304-8273695</t>
  </si>
  <si>
    <t>Hamza Traders Bahawal Nagar</t>
  </si>
  <si>
    <t>Bahawal Nagar.</t>
  </si>
  <si>
    <t>0308-2945102</t>
  </si>
  <si>
    <t>Pappu Genaral Store.</t>
  </si>
  <si>
    <t>Pak Pattan.</t>
  </si>
  <si>
    <t>0300-8758304</t>
  </si>
  <si>
    <t xml:space="preserve">Shabbir Traders Choonian. </t>
  </si>
  <si>
    <t>Choonian.</t>
  </si>
  <si>
    <t>0301-4002423</t>
  </si>
  <si>
    <t>Milhen Traders Choonian</t>
  </si>
  <si>
    <t>Milhen Choonian</t>
  </si>
  <si>
    <t>0300-6541742</t>
  </si>
  <si>
    <t>Ch. Pappu Traders.</t>
  </si>
  <si>
    <t>Depal Pur.</t>
  </si>
  <si>
    <t>0302-4992762</t>
  </si>
  <si>
    <t>Zubair Cosmetics.</t>
  </si>
  <si>
    <t>0305-7235747</t>
  </si>
  <si>
    <t>Ahsin Traders.</t>
  </si>
  <si>
    <t>Havely Lakha.</t>
  </si>
  <si>
    <t>0333-6975926</t>
  </si>
  <si>
    <t>Riasat Traders Vehari.</t>
  </si>
  <si>
    <t>Vehari.</t>
  </si>
  <si>
    <t>0302-2684600</t>
  </si>
  <si>
    <t>Nizami Traders Kamalia.</t>
  </si>
  <si>
    <t>Kamalia.</t>
  </si>
  <si>
    <t>0304-9704358</t>
  </si>
  <si>
    <t>Chaudhary Traders.</t>
  </si>
  <si>
    <t>Bunga Hayat.</t>
  </si>
  <si>
    <t>0308-4843155</t>
  </si>
  <si>
    <t>Salman Yousaf Sahiwal</t>
  </si>
  <si>
    <t>Sahiwal.</t>
  </si>
  <si>
    <t>0323-6944159</t>
  </si>
  <si>
    <t>Naeem Shahzad Sahiwal.</t>
  </si>
  <si>
    <t>0300-9699145</t>
  </si>
  <si>
    <t>Maqbool Multi Store.</t>
  </si>
  <si>
    <t>Bure Wala.</t>
  </si>
  <si>
    <t>0300-6990040</t>
  </si>
  <si>
    <t>Al-Qaim Traders Mian Channu.</t>
  </si>
  <si>
    <t>Mian Channu.</t>
  </si>
  <si>
    <t>0336-7009801</t>
  </si>
  <si>
    <t>Imran Book Depot Hasil Pur.</t>
  </si>
  <si>
    <t>Hasil Pur.</t>
  </si>
  <si>
    <t>0303-7138266</t>
  </si>
  <si>
    <t xml:space="preserve">Saad Traders Okara </t>
  </si>
  <si>
    <t xml:space="preserve">Saad Okara </t>
  </si>
  <si>
    <t>0321-6950537</t>
  </si>
  <si>
    <t>Zafran Traders Arif Wala.</t>
  </si>
  <si>
    <t>Arif Wala.</t>
  </si>
  <si>
    <t>0323-7170336</t>
  </si>
  <si>
    <t>Jafar &amp; Sons Theeng Moor</t>
  </si>
  <si>
    <t>Theeng Moor</t>
  </si>
  <si>
    <t>0332-4100684</t>
  </si>
  <si>
    <t>Ayyan Traders Theeng More.</t>
  </si>
  <si>
    <t>0308-5230899</t>
  </si>
  <si>
    <t>Ahmer Traders.</t>
  </si>
  <si>
    <t>Renala Khurd</t>
  </si>
  <si>
    <t>0306-6597858</t>
  </si>
  <si>
    <t>Sahiwal</t>
  </si>
  <si>
    <t>Ta Ta Traders,  Ghotki (Sukkhar)</t>
  </si>
  <si>
    <t>Ghotki (Sukkhar)</t>
  </si>
  <si>
    <t>0322-5420726</t>
  </si>
  <si>
    <t>Quetta</t>
  </si>
  <si>
    <t>Central</t>
  </si>
  <si>
    <t>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</si>
</sst>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4"/>
      <color theme="1"/>
      <name val="Times New Roman"/>
      <family val="1"/>
    </font>
    <font>
      <sz val="12"/>
      <color theme="1"/>
      <name val="Times New Roman"/>
      <family val="1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1">
    <xf numFmtId="0" fontId="0" fillId="0" borderId="0" xfId="0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9" fontId="3" fillId="0" borderId="3" xfId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/>
    </xf>
    <xf numFmtId="0" fontId="0" fillId="2" borderId="5" xfId="0" applyFont="1" applyFill="1" applyBorder="1" applyAlignment="1"/>
    <xf numFmtId="0" fontId="0" fillId="2" borderId="1" xfId="0" applyFont="1" applyFill="1" applyBorder="1" applyAlignment="1"/>
    <xf numFmtId="0" fontId="0" fillId="2" borderId="2" xfId="0" applyFont="1" applyFill="1" applyBorder="1" applyAlignment="1">
      <alignment horizontal="right"/>
    </xf>
    <xf numFmtId="0" fontId="0" fillId="2" borderId="5" xfId="0" applyFont="1" applyFill="1" applyBorder="1" applyAlignment="1">
      <alignment horizontal="right"/>
    </xf>
    <xf numFmtId="0" fontId="0" fillId="2" borderId="6" xfId="0" applyFill="1" applyBorder="1" applyAlignment="1"/>
    <xf numFmtId="0" fontId="0" fillId="2" borderId="0" xfId="0" applyFill="1" applyBorder="1" applyAlignment="1"/>
    <xf numFmtId="0" fontId="4" fillId="2" borderId="3" xfId="0" applyFont="1" applyFill="1" applyBorder="1" applyAlignment="1">
      <alignment vertical="center"/>
    </xf>
    <xf numFmtId="0" fontId="4" fillId="2" borderId="3" xfId="0" applyNumberFormat="1" applyFont="1" applyFill="1" applyBorder="1" applyAlignment="1"/>
    <xf numFmtId="0" fontId="4" fillId="2" borderId="3" xfId="0" applyFont="1" applyFill="1" applyBorder="1" applyAlignment="1">
      <alignment horizontal="right"/>
    </xf>
    <xf numFmtId="0" fontId="4" fillId="2" borderId="7" xfId="0" applyFont="1" applyFill="1" applyBorder="1" applyAlignment="1"/>
    <xf numFmtId="0" fontId="4" fillId="2" borderId="5" xfId="0" applyFont="1" applyFill="1" applyBorder="1" applyAlignment="1">
      <alignment horizontal="right"/>
    </xf>
    <xf numFmtId="0" fontId="4" fillId="2" borderId="1" xfId="0" applyFont="1" applyFill="1" applyBorder="1" applyAlignment="1"/>
    <xf numFmtId="0" fontId="4" fillId="2" borderId="5" xfId="0" applyFont="1" applyFill="1" applyBorder="1" applyAlignment="1">
      <alignment vertical="center"/>
    </xf>
    <xf numFmtId="0" fontId="4" fillId="2" borderId="5" xfId="1" applyNumberFormat="1" applyFont="1" applyFill="1" applyBorder="1" applyAlignment="1"/>
    <xf numFmtId="0" fontId="0" fillId="2" borderId="1" xfId="0" applyFill="1" applyBorder="1" applyAlignment="1"/>
    <xf numFmtId="0" fontId="0" fillId="2" borderId="5" xfId="0" applyFill="1" applyBorder="1" applyAlignment="1"/>
    <xf numFmtId="0" fontId="0" fillId="2" borderId="6" xfId="0" applyFont="1" applyFill="1" applyBorder="1" applyAlignment="1"/>
    <xf numFmtId="0" fontId="0" fillId="2" borderId="0" xfId="0" applyFont="1" applyFill="1" applyBorder="1" applyAlignment="1"/>
    <xf numFmtId="0" fontId="0" fillId="2" borderId="8" xfId="0" applyFont="1" applyFill="1" applyBorder="1" applyAlignment="1">
      <alignment horizontal="right"/>
    </xf>
    <xf numFmtId="0" fontId="0" fillId="2" borderId="3" xfId="0" applyFill="1" applyBorder="1" applyAlignment="1"/>
    <xf numFmtId="0" fontId="0" fillId="2" borderId="7" xfId="0" applyFill="1" applyBorder="1" applyAlignment="1"/>
    <xf numFmtId="0" fontId="0" fillId="2" borderId="3" xfId="0" applyFont="1" applyFill="1" applyBorder="1" applyAlignment="1"/>
    <xf numFmtId="0" fontId="4" fillId="2" borderId="9" xfId="0" applyFont="1" applyFill="1" applyBorder="1" applyAlignment="1">
      <alignment horizontal="right"/>
    </xf>
    <xf numFmtId="0" fontId="2" fillId="0" borderId="9" xfId="0" applyFont="1" applyBorder="1" applyAlignment="1">
      <alignment vertical="center"/>
    </xf>
    <xf numFmtId="0" fontId="0" fillId="2" borderId="7" xfId="0" applyFont="1" applyFill="1" applyBorder="1" applyAlignment="1">
      <alignment horizontal="right"/>
    </xf>
    <xf numFmtId="0" fontId="0" fillId="2" borderId="3" xfId="0" applyFont="1" applyFill="1" applyBorder="1" applyAlignment="1">
      <alignment horizontal="right"/>
    </xf>
    <xf numFmtId="0" fontId="0" fillId="0" borderId="5" xfId="0" applyFont="1" applyBorder="1" applyAlignment="1"/>
    <xf numFmtId="0" fontId="0" fillId="0" borderId="5" xfId="0" applyFont="1" applyBorder="1"/>
    <xf numFmtId="0" fontId="0" fillId="0" borderId="6" xfId="0" applyFont="1" applyBorder="1" applyAlignment="1"/>
    <xf numFmtId="0" fontId="0" fillId="0" borderId="6" xfId="0" applyFont="1" applyBorder="1"/>
    <xf numFmtId="0" fontId="0" fillId="2" borderId="0" xfId="0" applyFont="1" applyFill="1" applyBorder="1" applyAlignment="1">
      <alignment horizontal="right"/>
    </xf>
    <xf numFmtId="0" fontId="0" fillId="2" borderId="6" xfId="0" applyFont="1" applyFill="1" applyBorder="1" applyAlignment="1">
      <alignment horizontal="right"/>
    </xf>
    <xf numFmtId="0" fontId="0" fillId="2" borderId="1" xfId="0" applyFont="1" applyFill="1" applyBorder="1" applyAlignment="1">
      <alignment horizontal="right"/>
    </xf>
    <xf numFmtId="0" fontId="5" fillId="2" borderId="1" xfId="0" applyFont="1" applyFill="1" applyBorder="1" applyAlignment="1"/>
    <xf numFmtId="0" fontId="4" fillId="0" borderId="3" xfId="0" applyFont="1" applyBorder="1" applyAlignment="1"/>
    <xf numFmtId="0" fontId="0" fillId="0" borderId="0" xfId="0" applyBorder="1"/>
    <xf numFmtId="0" fontId="2" fillId="0" borderId="0" xfId="0" applyFont="1" applyBorder="1"/>
    <xf numFmtId="0" fontId="6" fillId="0" borderId="5" xfId="0" applyFont="1" applyBorder="1" applyAlignment="1"/>
    <xf numFmtId="0" fontId="6" fillId="0" borderId="1" xfId="0" applyFont="1" applyBorder="1" applyAlignment="1"/>
    <xf numFmtId="0" fontId="6" fillId="0" borderId="5" xfId="0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0" fontId="0" fillId="0" borderId="0" xfId="0" applyFont="1" applyBorder="1"/>
    <xf numFmtId="0" fontId="7" fillId="0" borderId="0" xfId="0" applyFont="1" applyAlignment="1"/>
    <xf numFmtId="0" fontId="8" fillId="0" borderId="0" xfId="0" applyFont="1" applyAlignment="1">
      <alignment horizontal="left" indent="4"/>
    </xf>
    <xf numFmtId="0" fontId="8" fillId="2" borderId="0" xfId="0" applyFont="1" applyFill="1" applyBorder="1" applyAlignment="1">
      <alignment vertical="top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1" fillId="0" borderId="5" xfId="0" applyFont="1" applyBorder="1" applyAlignment="1"/>
    <xf numFmtId="0" fontId="0" fillId="2" borderId="1" xfId="2" applyNumberFormat="1" applyFont="1" applyFill="1" applyBorder="1" applyAlignment="1">
      <alignment horizontal="right"/>
    </xf>
    <xf numFmtId="0" fontId="0" fillId="2" borderId="5" xfId="2" applyNumberFormat="1" applyFont="1" applyFill="1" applyBorder="1" applyAlignment="1">
      <alignment horizontal="right"/>
    </xf>
    <xf numFmtId="0" fontId="0" fillId="2" borderId="3" xfId="2" applyNumberFormat="1" applyFont="1" applyFill="1" applyBorder="1" applyAlignment="1">
      <alignment horizontal="right"/>
    </xf>
    <xf numFmtId="0" fontId="0" fillId="2" borderId="0" xfId="2" applyNumberFormat="1" applyFont="1" applyFill="1" applyBorder="1" applyAlignment="1">
      <alignment horizontal="right"/>
    </xf>
    <xf numFmtId="0" fontId="0" fillId="2" borderId="6" xfId="2" applyNumberFormat="1" applyFont="1" applyFill="1" applyBorder="1" applyAlignment="1">
      <alignment horizontal="right"/>
    </xf>
    <xf numFmtId="0" fontId="4" fillId="0" borderId="7" xfId="0" applyFont="1" applyBorder="1" applyAlignment="1"/>
  </cellXfs>
  <cellStyles count="3">
    <cellStyle name="Comma" xfId="2" builtinId="3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Welcome%20Industries\Distributors%20Invoices%20(2017)\Distributors%20Invoices%20(2017)%20%20Quetta%20Zone\(0)All%20Distributors%20Balance%20Sheet%20(2017)\All%20Distributors%20Balance%20Sheet%20(2017)%20Quetta%20%20Zon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Book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stributors"/>
      <sheetName val="Quetta 140"/>
    </sheetNames>
    <sheetDataSet>
      <sheetData sheetId="0"/>
      <sheetData sheetId="1">
        <row r="31">
          <cell r="D31">
            <v>561398</v>
          </cell>
          <cell r="E31">
            <v>0</v>
          </cell>
          <cell r="F31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stributors"/>
    </sheetNames>
    <sheetDataSet>
      <sheetData sheetId="0">
        <row r="8">
          <cell r="A8">
            <v>1</v>
          </cell>
          <cell r="B8">
            <v>6</v>
          </cell>
          <cell r="C8" t="str">
            <v>Emaan Traders Sargodha.</v>
          </cell>
          <cell r="D8" t="str">
            <v>Sargodha.</v>
          </cell>
          <cell r="E8" t="str">
            <v>0308-7544950</v>
          </cell>
          <cell r="F8">
            <v>61547</v>
          </cell>
          <cell r="G8">
            <v>20000</v>
          </cell>
          <cell r="H8">
            <v>35173</v>
          </cell>
          <cell r="I8">
            <v>6374</v>
          </cell>
        </row>
        <row r="9">
          <cell r="B9">
            <v>6</v>
          </cell>
          <cell r="C9" t="str">
            <v>Talha Traders Sargodha</v>
          </cell>
          <cell r="D9" t="str">
            <v>Sargodha.</v>
          </cell>
          <cell r="E9" t="str">
            <v>0333-8448951</v>
          </cell>
          <cell r="F9">
            <v>982827</v>
          </cell>
          <cell r="G9">
            <v>545000</v>
          </cell>
          <cell r="H9">
            <v>367827</v>
          </cell>
          <cell r="I9">
            <v>70000</v>
          </cell>
        </row>
        <row r="10">
          <cell r="B10">
            <v>12</v>
          </cell>
          <cell r="C10" t="str">
            <v>Abdullah Traders Lahore.</v>
          </cell>
          <cell r="D10" t="str">
            <v>Lahore.</v>
          </cell>
          <cell r="E10" t="str">
            <v>0336-4745288</v>
          </cell>
          <cell r="F10">
            <v>6347174</v>
          </cell>
          <cell r="G10">
            <v>3444244</v>
          </cell>
          <cell r="H10">
            <v>1198939</v>
          </cell>
          <cell r="I10">
            <v>1703991</v>
          </cell>
        </row>
        <row r="11">
          <cell r="B11">
            <v>34</v>
          </cell>
          <cell r="C11" t="str">
            <v>Friends Traders Daska.</v>
          </cell>
          <cell r="D11" t="str">
            <v>Daska.</v>
          </cell>
          <cell r="E11" t="str">
            <v>0300-7464022</v>
          </cell>
          <cell r="F11">
            <v>474210</v>
          </cell>
          <cell r="G11">
            <v>195000</v>
          </cell>
          <cell r="H11">
            <v>1938</v>
          </cell>
          <cell r="I11">
            <v>277272</v>
          </cell>
        </row>
        <row r="12">
          <cell r="B12">
            <v>36</v>
          </cell>
          <cell r="C12" t="str">
            <v>A.A. Enterprises Gujrat.</v>
          </cell>
          <cell r="D12" t="str">
            <v>Gujrat.</v>
          </cell>
          <cell r="E12" t="str">
            <v>0333-2105352</v>
          </cell>
          <cell r="F12">
            <v>521014</v>
          </cell>
          <cell r="G12">
            <v>255000</v>
          </cell>
          <cell r="H12">
            <v>44472</v>
          </cell>
          <cell r="I12">
            <v>221542</v>
          </cell>
        </row>
        <row r="13">
          <cell r="B13">
            <v>42</v>
          </cell>
          <cell r="C13" t="str">
            <v>Hamad Traders Kasur.</v>
          </cell>
          <cell r="D13" t="str">
            <v>Kasur.</v>
          </cell>
          <cell r="E13" t="str">
            <v>0300-4344080</v>
          </cell>
          <cell r="F13">
            <v>154604</v>
          </cell>
          <cell r="G13">
            <v>74400</v>
          </cell>
          <cell r="H13">
            <v>80204</v>
          </cell>
          <cell r="I13">
            <v>0</v>
          </cell>
        </row>
        <row r="14">
          <cell r="B14">
            <v>43</v>
          </cell>
          <cell r="C14" t="str">
            <v>Madina Traders Kasur.</v>
          </cell>
          <cell r="D14" t="str">
            <v>Kasur.</v>
          </cell>
          <cell r="E14" t="str">
            <v>0322-7186591</v>
          </cell>
          <cell r="F14">
            <v>239169</v>
          </cell>
          <cell r="G14">
            <v>125000</v>
          </cell>
          <cell r="H14">
            <v>32846</v>
          </cell>
          <cell r="I14">
            <v>81323</v>
          </cell>
        </row>
        <row r="15">
          <cell r="B15">
            <v>44</v>
          </cell>
          <cell r="C15" t="str">
            <v xml:space="preserve">Honey Traders.   </v>
          </cell>
          <cell r="D15" t="str">
            <v>Khuddian.</v>
          </cell>
          <cell r="E15" t="str">
            <v>0305-7132979</v>
          </cell>
          <cell r="F15">
            <v>158557</v>
          </cell>
          <cell r="G15">
            <v>65000</v>
          </cell>
          <cell r="H15">
            <v>14800</v>
          </cell>
          <cell r="I15">
            <v>78757</v>
          </cell>
        </row>
        <row r="16">
          <cell r="B16">
            <v>46</v>
          </cell>
          <cell r="C16" t="str">
            <v>Hamza Traders.</v>
          </cell>
          <cell r="D16" t="str">
            <v>Lala Musa.</v>
          </cell>
          <cell r="E16" t="str">
            <v>0302-6251170</v>
          </cell>
          <cell r="F16">
            <v>124139</v>
          </cell>
          <cell r="G16">
            <v>45000</v>
          </cell>
          <cell r="H16">
            <v>63087</v>
          </cell>
          <cell r="I16">
            <v>16052</v>
          </cell>
        </row>
        <row r="17">
          <cell r="B17">
            <v>47</v>
          </cell>
          <cell r="C17" t="str">
            <v>Pak Traders.</v>
          </cell>
          <cell r="D17" t="str">
            <v>Lala Musa.</v>
          </cell>
          <cell r="E17" t="str">
            <v>0321-6204335</v>
          </cell>
          <cell r="F17">
            <v>91372</v>
          </cell>
          <cell r="G17">
            <v>0</v>
          </cell>
          <cell r="H17">
            <v>0</v>
          </cell>
          <cell r="I17">
            <v>91372</v>
          </cell>
        </row>
        <row r="18">
          <cell r="B18">
            <v>48</v>
          </cell>
          <cell r="C18" t="str">
            <v>Imran Traders Shekhupura.</v>
          </cell>
          <cell r="D18" t="str">
            <v xml:space="preserve">Shekhupura. </v>
          </cell>
          <cell r="E18" t="str">
            <v>0300-4987134</v>
          </cell>
          <cell r="F18">
            <v>753067</v>
          </cell>
          <cell r="G18">
            <v>333000</v>
          </cell>
          <cell r="H18">
            <v>103836</v>
          </cell>
          <cell r="I18">
            <v>316231</v>
          </cell>
        </row>
        <row r="19">
          <cell r="B19">
            <v>50</v>
          </cell>
          <cell r="C19" t="str">
            <v>Waqar Traders Jehlum.</v>
          </cell>
          <cell r="D19" t="str">
            <v>Jehlum.</v>
          </cell>
          <cell r="E19" t="str">
            <v>0307-5895610</v>
          </cell>
          <cell r="F19">
            <v>511197</v>
          </cell>
          <cell r="G19">
            <v>319000</v>
          </cell>
          <cell r="H19">
            <v>2925</v>
          </cell>
          <cell r="I19">
            <v>189272</v>
          </cell>
        </row>
        <row r="20">
          <cell r="B20">
            <v>52</v>
          </cell>
          <cell r="C20" t="str">
            <v>Usman Traders Bhalwal</v>
          </cell>
          <cell r="D20" t="str">
            <v>Bhalwal</v>
          </cell>
          <cell r="E20" t="str">
            <v>0321-6544085</v>
          </cell>
          <cell r="F20">
            <v>55164</v>
          </cell>
          <cell r="G20">
            <v>31000</v>
          </cell>
          <cell r="H20">
            <v>0</v>
          </cell>
          <cell r="I20">
            <v>24164</v>
          </cell>
        </row>
        <row r="21">
          <cell r="B21">
            <v>54</v>
          </cell>
          <cell r="C21" t="str">
            <v>Aamir Traders Kamonki</v>
          </cell>
          <cell r="D21" t="str">
            <v>Sadhoki (Kamonki)</v>
          </cell>
          <cell r="E21" t="str">
            <v>0300-4604356</v>
          </cell>
          <cell r="I21">
            <v>0</v>
          </cell>
        </row>
        <row r="22">
          <cell r="B22">
            <v>54</v>
          </cell>
          <cell r="C22" t="str">
            <v>Anila General Store</v>
          </cell>
          <cell r="D22" t="str">
            <v>Kamonki</v>
          </cell>
          <cell r="E22" t="str">
            <v>0323-7045641</v>
          </cell>
          <cell r="F22">
            <v>172450</v>
          </cell>
          <cell r="G22">
            <v>90000</v>
          </cell>
          <cell r="H22">
            <v>44209</v>
          </cell>
          <cell r="I22">
            <v>38241</v>
          </cell>
        </row>
        <row r="23">
          <cell r="B23">
            <v>58</v>
          </cell>
          <cell r="C23" t="str">
            <v>Haider Traders Khanqah Dogran</v>
          </cell>
          <cell r="D23" t="str">
            <v>Khanqah Dogran</v>
          </cell>
          <cell r="E23" t="str">
            <v>0301-4755098</v>
          </cell>
          <cell r="F23">
            <v>65013</v>
          </cell>
          <cell r="G23">
            <v>25649</v>
          </cell>
          <cell r="H23">
            <v>39364</v>
          </cell>
          <cell r="I23">
            <v>0</v>
          </cell>
        </row>
        <row r="24">
          <cell r="B24">
            <v>60</v>
          </cell>
          <cell r="C24" t="str">
            <v>Al-Macca Traders</v>
          </cell>
          <cell r="D24" t="str">
            <v>Sharq Pur</v>
          </cell>
          <cell r="E24" t="str">
            <v>0301-4517220</v>
          </cell>
          <cell r="F24">
            <v>247789</v>
          </cell>
          <cell r="G24">
            <v>160000</v>
          </cell>
          <cell r="H24">
            <v>17258</v>
          </cell>
          <cell r="I24">
            <v>70531</v>
          </cell>
        </row>
        <row r="25">
          <cell r="B25">
            <v>62</v>
          </cell>
          <cell r="C25" t="str">
            <v>Rameez Traders</v>
          </cell>
          <cell r="D25" t="str">
            <v>Sialkot</v>
          </cell>
          <cell r="E25" t="str">
            <v>0300-6101296</v>
          </cell>
          <cell r="F25">
            <v>106297</v>
          </cell>
          <cell r="G25">
            <v>55000</v>
          </cell>
          <cell r="H25">
            <v>47499</v>
          </cell>
          <cell r="I25">
            <v>3798</v>
          </cell>
        </row>
        <row r="26">
          <cell r="B26">
            <v>62</v>
          </cell>
          <cell r="C26" t="str">
            <v>Farwa Trades.</v>
          </cell>
          <cell r="D26" t="str">
            <v>Sialkot</v>
          </cell>
          <cell r="E26" t="str">
            <v>0300-9619391</v>
          </cell>
          <cell r="F26">
            <v>393737</v>
          </cell>
          <cell r="G26">
            <v>145000</v>
          </cell>
          <cell r="H26">
            <v>38155</v>
          </cell>
          <cell r="I26">
            <v>210582</v>
          </cell>
        </row>
        <row r="27">
          <cell r="B27">
            <v>64</v>
          </cell>
          <cell r="C27" t="str">
            <v>Zain Traders</v>
          </cell>
          <cell r="D27" t="str">
            <v>Rai Wind</v>
          </cell>
          <cell r="E27" t="str">
            <v>0333-4303179</v>
          </cell>
          <cell r="F27">
            <v>298812</v>
          </cell>
          <cell r="G27">
            <v>148000</v>
          </cell>
          <cell r="H27">
            <v>58060</v>
          </cell>
          <cell r="I27">
            <v>92752</v>
          </cell>
        </row>
        <row r="28">
          <cell r="B28">
            <v>70</v>
          </cell>
          <cell r="C28" t="str">
            <v>M.A.Traders Pattoki.</v>
          </cell>
          <cell r="D28" t="str">
            <v>Pattoki.</v>
          </cell>
          <cell r="E28" t="str">
            <v>0300-4566124</v>
          </cell>
          <cell r="F28">
            <v>205640</v>
          </cell>
          <cell r="G28">
            <v>119000</v>
          </cell>
          <cell r="H28">
            <v>30502</v>
          </cell>
          <cell r="I28">
            <v>56138</v>
          </cell>
        </row>
        <row r="29">
          <cell r="B29">
            <v>72</v>
          </cell>
          <cell r="C29" t="str">
            <v>Ahmed Subhan Traders.</v>
          </cell>
          <cell r="D29" t="str">
            <v>Mureed Key</v>
          </cell>
          <cell r="E29" t="str">
            <v>0300-4706114</v>
          </cell>
          <cell r="F29">
            <v>119638</v>
          </cell>
          <cell r="G29">
            <v>60000</v>
          </cell>
          <cell r="H29">
            <v>59638</v>
          </cell>
          <cell r="I29">
            <v>0</v>
          </cell>
        </row>
        <row r="30">
          <cell r="B30">
            <v>79</v>
          </cell>
          <cell r="C30" t="str">
            <v>Younas Traders Deenga.</v>
          </cell>
          <cell r="D30" t="str">
            <v>Deenga.</v>
          </cell>
          <cell r="E30" t="str">
            <v>0300-6288270</v>
          </cell>
          <cell r="F30">
            <v>25863</v>
          </cell>
          <cell r="G30">
            <v>0</v>
          </cell>
          <cell r="H30">
            <v>25863</v>
          </cell>
          <cell r="I30">
            <v>0</v>
          </cell>
        </row>
        <row r="31">
          <cell r="B31">
            <v>78</v>
          </cell>
          <cell r="C31" t="str">
            <v>Awan Traders Frooq Abad</v>
          </cell>
          <cell r="D31" t="str">
            <v>Frooq Abad</v>
          </cell>
          <cell r="E31" t="str">
            <v>0344-4321892</v>
          </cell>
          <cell r="F31">
            <v>39639</v>
          </cell>
          <cell r="G31">
            <v>5550</v>
          </cell>
          <cell r="H31">
            <v>33517</v>
          </cell>
          <cell r="I31">
            <v>572</v>
          </cell>
        </row>
        <row r="32">
          <cell r="B32">
            <v>80</v>
          </cell>
          <cell r="C32" t="str">
            <v>Rehman Traders Narang Mandi</v>
          </cell>
          <cell r="D32" t="str">
            <v>Narang Mandi</v>
          </cell>
          <cell r="E32" t="str">
            <v>0333-4147313</v>
          </cell>
          <cell r="I32">
            <v>0</v>
          </cell>
        </row>
        <row r="33">
          <cell r="B33">
            <v>80</v>
          </cell>
          <cell r="C33" t="str">
            <v>Ajmal Traders Narang Mandi</v>
          </cell>
          <cell r="D33" t="str">
            <v>Ajmal Narang Mandi</v>
          </cell>
          <cell r="E33" t="str">
            <v>0300-7776584</v>
          </cell>
          <cell r="F33">
            <v>435274</v>
          </cell>
          <cell r="G33">
            <v>237130</v>
          </cell>
          <cell r="H33">
            <v>5315</v>
          </cell>
          <cell r="I33">
            <v>192829</v>
          </cell>
        </row>
        <row r="34">
          <cell r="B34">
            <v>74</v>
          </cell>
          <cell r="C34" t="str">
            <v>Shami Enterprises.</v>
          </cell>
          <cell r="D34" t="str">
            <v>Gujranwala.</v>
          </cell>
          <cell r="E34" t="str">
            <v>0300-6473326</v>
          </cell>
          <cell r="F34">
            <v>1496378</v>
          </cell>
          <cell r="G34">
            <v>780370</v>
          </cell>
          <cell r="H34">
            <v>407820</v>
          </cell>
          <cell r="I34">
            <v>308188</v>
          </cell>
        </row>
        <row r="35">
          <cell r="B35">
            <v>82</v>
          </cell>
          <cell r="C35" t="str">
            <v>Naro Enterprises.</v>
          </cell>
          <cell r="D35" t="str">
            <v>Samberyal.</v>
          </cell>
          <cell r="E35" t="str">
            <v>0312-5766425</v>
          </cell>
          <cell r="F35">
            <v>59006</v>
          </cell>
          <cell r="G35">
            <v>10000</v>
          </cell>
          <cell r="H35">
            <v>49006</v>
          </cell>
          <cell r="I35">
            <v>0</v>
          </cell>
        </row>
        <row r="36">
          <cell r="B36">
            <v>84</v>
          </cell>
          <cell r="C36" t="str">
            <v>Sardar Traders.</v>
          </cell>
          <cell r="D36" t="str">
            <v>Kotla Arab Ali Khan.</v>
          </cell>
          <cell r="E36" t="str">
            <v>0301-6216003</v>
          </cell>
          <cell r="F36">
            <v>164209</v>
          </cell>
          <cell r="G36">
            <v>40000</v>
          </cell>
          <cell r="H36">
            <v>36170</v>
          </cell>
          <cell r="I36">
            <v>88039</v>
          </cell>
        </row>
        <row r="40">
          <cell r="B40">
            <v>94</v>
          </cell>
          <cell r="C40" t="str">
            <v>Ali Traders Samberyal.</v>
          </cell>
          <cell r="D40" t="str">
            <v>Samberyal.</v>
          </cell>
          <cell r="E40" t="str">
            <v>0331-6712306</v>
          </cell>
          <cell r="F40">
            <v>273107</v>
          </cell>
          <cell r="G40">
            <v>25000</v>
          </cell>
          <cell r="H40">
            <v>132884</v>
          </cell>
          <cell r="I40">
            <v>115223</v>
          </cell>
        </row>
        <row r="41">
          <cell r="B41">
            <v>100</v>
          </cell>
          <cell r="C41" t="str">
            <v>Sardar Nawab Phool Nagar.</v>
          </cell>
          <cell r="D41" t="str">
            <v>Phool Nagar.</v>
          </cell>
          <cell r="E41" t="str">
            <v>0305-6574054</v>
          </cell>
          <cell r="F41">
            <v>79451</v>
          </cell>
          <cell r="G41">
            <v>32300</v>
          </cell>
          <cell r="H41">
            <v>825</v>
          </cell>
          <cell r="I41">
            <v>46326</v>
          </cell>
        </row>
        <row r="42">
          <cell r="B42">
            <v>114</v>
          </cell>
          <cell r="C42" t="str">
            <v>Javed Nankana Sahib.</v>
          </cell>
          <cell r="D42" t="str">
            <v xml:space="preserve"> Nankana Sahib.</v>
          </cell>
          <cell r="E42" t="str">
            <v>0300-4899409</v>
          </cell>
          <cell r="F42">
            <v>53082</v>
          </cell>
          <cell r="G42">
            <v>26190</v>
          </cell>
          <cell r="H42">
            <v>26892</v>
          </cell>
          <cell r="I42">
            <v>0</v>
          </cell>
        </row>
        <row r="43">
          <cell r="B43">
            <v>134</v>
          </cell>
          <cell r="C43" t="str">
            <v>Saquie Genaral Store.</v>
          </cell>
          <cell r="D43" t="str">
            <v>Talwandi Bhandran.</v>
          </cell>
          <cell r="E43" t="str">
            <v>0333-7776803</v>
          </cell>
          <cell r="F43">
            <v>262427</v>
          </cell>
          <cell r="G43">
            <v>90000</v>
          </cell>
          <cell r="H43">
            <v>11615</v>
          </cell>
          <cell r="I43">
            <v>160812</v>
          </cell>
        </row>
        <row r="44">
          <cell r="B44">
            <v>136</v>
          </cell>
          <cell r="C44" t="str">
            <v>Sabri Traders Uggoki.</v>
          </cell>
          <cell r="D44" t="str">
            <v>Uggoki.</v>
          </cell>
          <cell r="E44" t="str">
            <v>0334-7868600</v>
          </cell>
          <cell r="F44">
            <v>41273</v>
          </cell>
          <cell r="G44">
            <v>0</v>
          </cell>
          <cell r="H44">
            <v>41273</v>
          </cell>
          <cell r="I44">
            <v>0</v>
          </cell>
        </row>
        <row r="45">
          <cell r="B45">
            <v>138</v>
          </cell>
          <cell r="C45" t="str">
            <v>Jeem Traders Hafiz Abaz.</v>
          </cell>
          <cell r="D45" t="str">
            <v>Hafiz Abaz.</v>
          </cell>
          <cell r="E45" t="str">
            <v>0345-6626050</v>
          </cell>
          <cell r="F45">
            <v>59073</v>
          </cell>
          <cell r="G45">
            <v>38000</v>
          </cell>
          <cell r="H45">
            <v>0</v>
          </cell>
          <cell r="I45">
            <v>21073</v>
          </cell>
        </row>
        <row r="46">
          <cell r="B46">
            <v>138</v>
          </cell>
          <cell r="C46" t="str">
            <v>Vicky Traders Hafiz Abaz.</v>
          </cell>
          <cell r="D46" t="str">
            <v>Hafiz Abaz.</v>
          </cell>
          <cell r="E46" t="str">
            <v>0345-6626050</v>
          </cell>
          <cell r="F46">
            <v>158809</v>
          </cell>
          <cell r="G46">
            <v>20000</v>
          </cell>
          <cell r="H46">
            <v>0</v>
          </cell>
          <cell r="I46">
            <v>138809</v>
          </cell>
        </row>
        <row r="47">
          <cell r="B47">
            <v>146</v>
          </cell>
          <cell r="C47" t="str">
            <v>Alpha Traders Lahore.</v>
          </cell>
          <cell r="D47" t="str">
            <v>Lahore.</v>
          </cell>
          <cell r="E47" t="str">
            <v>0300-4281428</v>
          </cell>
          <cell r="F47">
            <v>716035</v>
          </cell>
          <cell r="G47">
            <v>0</v>
          </cell>
          <cell r="H47">
            <v>131309</v>
          </cell>
          <cell r="I47">
            <v>584726</v>
          </cell>
        </row>
        <row r="48">
          <cell r="B48">
            <v>152</v>
          </cell>
          <cell r="C48" t="str">
            <v>Asghar Kiryana, Mano Chak..</v>
          </cell>
          <cell r="D48" t="str">
            <v>Mano Chak..</v>
          </cell>
          <cell r="E48" t="str">
            <v>0348-7222166</v>
          </cell>
          <cell r="F48">
            <v>33840</v>
          </cell>
          <cell r="G48">
            <v>20000</v>
          </cell>
          <cell r="H48">
            <v>0</v>
          </cell>
          <cell r="I48">
            <v>13840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4"/>
  <sheetViews>
    <sheetView tabSelected="1" workbookViewId="0">
      <pane xSplit="1" ySplit="1" topLeftCell="B2" activePane="bottomRight" state="frozen"/>
      <selection pane="topRight" activeCell="C1" sqref="C1"/>
      <selection pane="bottomLeft" activeCell="A8" sqref="A8"/>
      <selection pane="bottomRight" activeCell="J3" sqref="J3"/>
    </sheetView>
  </sheetViews>
  <sheetFormatPr defaultColWidth="9.08984375" defaultRowHeight="14.5" x14ac:dyDescent="0.35"/>
  <cols>
    <col min="1" max="1" width="5.54296875" customWidth="1"/>
    <col min="2" max="2" width="26" customWidth="1"/>
    <col min="3" max="3" width="16.54296875" customWidth="1"/>
    <col min="4" max="4" width="12.54296875" customWidth="1"/>
    <col min="5" max="5" width="21.08984375" customWidth="1"/>
    <col min="6" max="6" width="12.36328125" customWidth="1"/>
    <col min="7" max="7" width="11.6328125" customWidth="1"/>
    <col min="8" max="8" width="12" customWidth="1"/>
    <col min="9" max="9" width="0.36328125" customWidth="1"/>
    <col min="10" max="10" width="12" customWidth="1"/>
    <col min="11" max="11" width="11.54296875" customWidth="1"/>
    <col min="12" max="12" width="12.453125" customWidth="1"/>
  </cols>
  <sheetData>
    <row r="1" spans="1:13" ht="16" thickBot="1" x14ac:dyDescent="0.4">
      <c r="A1" s="1" t="s">
        <v>6</v>
      </c>
      <c r="B1" s="1" t="s">
        <v>7</v>
      </c>
      <c r="C1" s="2" t="s">
        <v>8</v>
      </c>
      <c r="D1" s="3" t="s">
        <v>9</v>
      </c>
      <c r="E1" s="3" t="s">
        <v>0</v>
      </c>
      <c r="F1" s="1" t="s">
        <v>1</v>
      </c>
      <c r="G1" s="1" t="s">
        <v>2</v>
      </c>
      <c r="H1" s="4" t="s">
        <v>10</v>
      </c>
      <c r="I1" s="5"/>
      <c r="J1" t="s">
        <v>141</v>
      </c>
    </row>
    <row r="2" spans="1:13" ht="16" thickBot="1" x14ac:dyDescent="0.4">
      <c r="A2" s="6">
        <v>126</v>
      </c>
      <c r="B2" s="7" t="s">
        <v>3</v>
      </c>
      <c r="C2" s="8" t="s">
        <v>4</v>
      </c>
      <c r="D2" s="7" t="s">
        <v>5</v>
      </c>
      <c r="E2" s="9">
        <f>'[1]Quetta 140'!D31</f>
        <v>561398</v>
      </c>
      <c r="F2" s="10">
        <f>'[1]Quetta 140'!E31</f>
        <v>0</v>
      </c>
      <c r="G2" s="10">
        <f>'[1]Quetta 140'!F31</f>
        <v>0</v>
      </c>
      <c r="H2" s="10">
        <f t="shared" ref="H2" si="0">E2-F2-G2</f>
        <v>561398</v>
      </c>
      <c r="J2" t="s">
        <v>139</v>
      </c>
    </row>
    <row r="3" spans="1:13" ht="16" thickBot="1" x14ac:dyDescent="0.4">
      <c r="A3">
        <v>234</v>
      </c>
      <c r="B3" s="6" t="s">
        <v>11</v>
      </c>
      <c r="C3" s="33" t="s">
        <v>12</v>
      </c>
      <c r="D3" s="21" t="s">
        <v>13</v>
      </c>
      <c r="E3" s="54">
        <v>121000</v>
      </c>
      <c r="F3" s="55">
        <v>116000</v>
      </c>
      <c r="G3" s="56">
        <v>6765</v>
      </c>
      <c r="H3" s="56">
        <v>-1765</v>
      </c>
      <c r="I3" s="57"/>
      <c r="J3" t="s">
        <v>140</v>
      </c>
    </row>
    <row r="4" spans="1:13" ht="16" thickBot="1" x14ac:dyDescent="0.4">
      <c r="A4">
        <v>242</v>
      </c>
      <c r="B4" s="6" t="s">
        <v>14</v>
      </c>
      <c r="C4" s="33" t="s">
        <v>15</v>
      </c>
      <c r="D4" s="21" t="s">
        <v>16</v>
      </c>
      <c r="E4" s="34">
        <v>151513</v>
      </c>
      <c r="F4" s="55">
        <v>95000</v>
      </c>
      <c r="G4" s="56">
        <v>11474</v>
      </c>
      <c r="H4" s="56">
        <v>45039</v>
      </c>
      <c r="I4" s="57"/>
      <c r="J4" t="s">
        <v>41</v>
      </c>
    </row>
    <row r="5" spans="1:13" ht="16" thickBot="1" x14ac:dyDescent="0.4">
      <c r="A5">
        <v>230</v>
      </c>
      <c r="B5" s="6" t="s">
        <v>17</v>
      </c>
      <c r="C5" s="33" t="s">
        <v>18</v>
      </c>
      <c r="D5" s="21" t="s">
        <v>19</v>
      </c>
      <c r="E5" s="34">
        <v>389049</v>
      </c>
      <c r="F5" s="55">
        <v>0</v>
      </c>
      <c r="G5" s="56">
        <v>133735</v>
      </c>
      <c r="H5" s="56">
        <v>255314</v>
      </c>
      <c r="I5" s="57"/>
      <c r="J5" t="s">
        <v>41</v>
      </c>
    </row>
    <row r="6" spans="1:13" ht="16" thickBot="1" x14ac:dyDescent="0.4">
      <c r="A6">
        <v>228</v>
      </c>
      <c r="B6" s="6" t="s">
        <v>20</v>
      </c>
      <c r="C6" s="33" t="s">
        <v>15</v>
      </c>
      <c r="D6" s="21" t="s">
        <v>21</v>
      </c>
      <c r="E6" s="34">
        <v>478153</v>
      </c>
      <c r="F6" s="55">
        <v>65500</v>
      </c>
      <c r="G6" s="56">
        <v>0</v>
      </c>
      <c r="H6" s="56">
        <v>412653</v>
      </c>
      <c r="I6" s="57"/>
      <c r="J6" t="s">
        <v>41</v>
      </c>
    </row>
    <row r="7" spans="1:13" ht="16" thickBot="1" x14ac:dyDescent="0.4">
      <c r="A7">
        <v>70</v>
      </c>
      <c r="B7" s="6" t="s">
        <v>22</v>
      </c>
      <c r="C7" s="11" t="s">
        <v>15</v>
      </c>
      <c r="D7" s="12" t="s">
        <v>23</v>
      </c>
      <c r="E7" s="11">
        <v>31509</v>
      </c>
      <c r="F7" s="58">
        <v>3000</v>
      </c>
      <c r="G7" s="59">
        <v>14670</v>
      </c>
      <c r="H7" s="59">
        <v>13839</v>
      </c>
      <c r="I7" s="57"/>
      <c r="J7" t="s">
        <v>41</v>
      </c>
    </row>
    <row r="8" spans="1:13" ht="16" thickBot="1" x14ac:dyDescent="0.4">
      <c r="A8">
        <v>8</v>
      </c>
      <c r="B8" s="6" t="s">
        <v>24</v>
      </c>
      <c r="C8" s="34" t="s">
        <v>15</v>
      </c>
      <c r="D8" s="40" t="s">
        <v>25</v>
      </c>
      <c r="E8" s="33">
        <v>49970</v>
      </c>
      <c r="F8" s="55">
        <v>21000</v>
      </c>
      <c r="G8" s="56">
        <v>0</v>
      </c>
      <c r="H8" s="56">
        <v>28970</v>
      </c>
      <c r="I8" s="57"/>
      <c r="J8" t="s">
        <v>41</v>
      </c>
    </row>
    <row r="9" spans="1:13" ht="16" thickBot="1" x14ac:dyDescent="0.4">
      <c r="A9">
        <v>10</v>
      </c>
      <c r="B9" s="6" t="s">
        <v>26</v>
      </c>
      <c r="C9" s="41" t="s">
        <v>15</v>
      </c>
      <c r="D9" s="8" t="s">
        <v>27</v>
      </c>
      <c r="E9" s="41">
        <v>118140</v>
      </c>
      <c r="F9" s="58">
        <v>74680</v>
      </c>
      <c r="G9" s="59">
        <v>0</v>
      </c>
      <c r="H9" s="59">
        <v>43460</v>
      </c>
      <c r="I9" s="57"/>
      <c r="J9" t="s">
        <v>41</v>
      </c>
    </row>
    <row r="10" spans="1:13" ht="16" thickBot="1" x14ac:dyDescent="0.4">
      <c r="A10">
        <v>16</v>
      </c>
      <c r="B10" s="6" t="s">
        <v>28</v>
      </c>
      <c r="C10" s="13" t="s">
        <v>29</v>
      </c>
      <c r="D10" s="16" t="s">
        <v>30</v>
      </c>
      <c r="E10" s="14">
        <v>845699</v>
      </c>
      <c r="F10" s="55">
        <v>509000</v>
      </c>
      <c r="G10" s="56">
        <v>0</v>
      </c>
      <c r="H10" s="56">
        <v>336699</v>
      </c>
      <c r="I10" s="57"/>
      <c r="J10" t="s">
        <v>41</v>
      </c>
    </row>
    <row r="11" spans="1:13" ht="16" thickBot="1" x14ac:dyDescent="0.4">
      <c r="B11" s="6" t="s">
        <v>31</v>
      </c>
      <c r="C11" s="13" t="s">
        <v>15</v>
      </c>
      <c r="D11" s="16" t="s">
        <v>32</v>
      </c>
      <c r="E11" s="54">
        <v>6600</v>
      </c>
      <c r="F11" s="58">
        <v>0</v>
      </c>
      <c r="G11" s="59">
        <v>0</v>
      </c>
      <c r="H11" s="59">
        <v>6600</v>
      </c>
      <c r="I11" s="57"/>
      <c r="J11" t="s">
        <v>41</v>
      </c>
      <c r="K11" s="42"/>
      <c r="L11" s="42"/>
      <c r="M11" s="42"/>
    </row>
    <row r="12" spans="1:13" ht="16" thickBot="1" x14ac:dyDescent="0.4">
      <c r="A12">
        <v>38</v>
      </c>
      <c r="B12" s="6" t="s">
        <v>33</v>
      </c>
      <c r="C12" s="19" t="s">
        <v>34</v>
      </c>
      <c r="D12" s="18" t="s">
        <v>35</v>
      </c>
      <c r="E12" s="20">
        <v>19901</v>
      </c>
      <c r="F12" s="55">
        <v>9100</v>
      </c>
      <c r="G12" s="56">
        <v>4798</v>
      </c>
      <c r="H12" s="56">
        <v>6003</v>
      </c>
      <c r="I12" s="57"/>
      <c r="J12" t="s">
        <v>41</v>
      </c>
      <c r="K12" s="43"/>
      <c r="L12" s="42"/>
      <c r="M12" s="42"/>
    </row>
    <row r="13" spans="1:13" ht="16" thickBot="1" x14ac:dyDescent="0.4">
      <c r="A13">
        <v>148</v>
      </c>
      <c r="B13" s="6" t="s">
        <v>36</v>
      </c>
      <c r="C13" s="41" t="s">
        <v>15</v>
      </c>
      <c r="D13" s="60" t="s">
        <v>37</v>
      </c>
      <c r="E13" s="33">
        <v>33074</v>
      </c>
      <c r="F13" s="56">
        <v>0</v>
      </c>
      <c r="G13" s="55">
        <v>0</v>
      </c>
      <c r="H13" s="56">
        <v>33074</v>
      </c>
      <c r="I13" s="57"/>
      <c r="J13" t="s">
        <v>41</v>
      </c>
      <c r="K13" s="43"/>
      <c r="L13" s="42"/>
      <c r="M13" s="42"/>
    </row>
    <row r="14" spans="1:13" ht="16" thickBot="1" x14ac:dyDescent="0.4">
      <c r="A14">
        <v>150</v>
      </c>
      <c r="B14" s="6" t="s">
        <v>38</v>
      </c>
      <c r="C14" s="19" t="s">
        <v>39</v>
      </c>
      <c r="D14" s="16" t="s">
        <v>40</v>
      </c>
      <c r="E14" s="33">
        <v>126474</v>
      </c>
      <c r="F14" s="56">
        <v>29000</v>
      </c>
      <c r="G14" s="55">
        <v>0</v>
      </c>
      <c r="H14" s="56">
        <v>97474</v>
      </c>
      <c r="I14" s="57"/>
      <c r="J14" t="s">
        <v>41</v>
      </c>
      <c r="K14" s="43"/>
      <c r="L14" s="42"/>
      <c r="M14" s="42"/>
    </row>
    <row r="15" spans="1:13" ht="16" thickBot="1" x14ac:dyDescent="0.4">
      <c r="A15" s="6">
        <v>126</v>
      </c>
      <c r="B15" s="23" t="s">
        <v>42</v>
      </c>
      <c r="C15" s="24" t="s">
        <v>43</v>
      </c>
      <c r="D15" s="23" t="s">
        <v>44</v>
      </c>
      <c r="E15" s="10">
        <v>2052277</v>
      </c>
      <c r="F15" s="17">
        <v>1300000</v>
      </c>
      <c r="G15" s="17">
        <v>262156</v>
      </c>
      <c r="H15" s="10">
        <v>490121</v>
      </c>
      <c r="J15" t="s">
        <v>51</v>
      </c>
    </row>
    <row r="16" spans="1:13" ht="16" thickBot="1" x14ac:dyDescent="0.4">
      <c r="A16" s="6">
        <v>142</v>
      </c>
      <c r="B16" s="7" t="s">
        <v>45</v>
      </c>
      <c r="C16" s="8" t="s">
        <v>46</v>
      </c>
      <c r="D16" s="22" t="s">
        <v>47</v>
      </c>
      <c r="E16" s="25">
        <v>99097</v>
      </c>
      <c r="F16" s="17">
        <v>0</v>
      </c>
      <c r="G16" s="17">
        <v>0</v>
      </c>
      <c r="H16" s="10">
        <v>99097</v>
      </c>
      <c r="J16" t="s">
        <v>51</v>
      </c>
    </row>
    <row r="17" spans="1:10" ht="16" thickBot="1" x14ac:dyDescent="0.4">
      <c r="A17" s="6">
        <v>144</v>
      </c>
      <c r="B17" s="22" t="s">
        <v>48</v>
      </c>
      <c r="C17" s="21" t="s">
        <v>49</v>
      </c>
      <c r="D17" s="22" t="s">
        <v>50</v>
      </c>
      <c r="E17" s="10">
        <v>104360</v>
      </c>
      <c r="F17" s="17">
        <v>25000</v>
      </c>
      <c r="G17" s="17">
        <v>0</v>
      </c>
      <c r="H17" s="10">
        <v>79360</v>
      </c>
      <c r="J17" t="s">
        <v>51</v>
      </c>
    </row>
    <row r="18" spans="1:10" ht="16" thickBot="1" x14ac:dyDescent="0.4">
      <c r="A18" s="6">
        <v>124</v>
      </c>
      <c r="B18" s="26" t="s">
        <v>52</v>
      </c>
      <c r="C18" s="21" t="s">
        <v>53</v>
      </c>
      <c r="D18" s="26" t="s">
        <v>54</v>
      </c>
      <c r="E18" s="9">
        <v>2525554</v>
      </c>
      <c r="F18" s="17">
        <v>0</v>
      </c>
      <c r="G18" s="17">
        <v>886576</v>
      </c>
      <c r="H18" s="10">
        <v>1638978</v>
      </c>
      <c r="J18" t="s">
        <v>60</v>
      </c>
    </row>
    <row r="19" spans="1:10" ht="16" thickBot="1" x14ac:dyDescent="0.4">
      <c r="A19" s="6">
        <v>125</v>
      </c>
      <c r="B19" s="26" t="s">
        <v>55</v>
      </c>
      <c r="C19" s="27" t="s">
        <v>53</v>
      </c>
      <c r="D19" s="28" t="s">
        <v>56</v>
      </c>
      <c r="E19" s="9">
        <v>576568</v>
      </c>
      <c r="F19" s="17">
        <v>0</v>
      </c>
      <c r="G19" s="17">
        <v>576568</v>
      </c>
      <c r="H19" s="10">
        <v>0</v>
      </c>
      <c r="J19" t="s">
        <v>60</v>
      </c>
    </row>
    <row r="20" spans="1:10" ht="16" thickBot="1" x14ac:dyDescent="0.4">
      <c r="A20" s="6">
        <v>128</v>
      </c>
      <c r="B20" s="26" t="s">
        <v>57</v>
      </c>
      <c r="C20" s="27" t="s">
        <v>58</v>
      </c>
      <c r="D20" s="28" t="s">
        <v>59</v>
      </c>
      <c r="E20" s="9">
        <v>3045168</v>
      </c>
      <c r="F20" s="17">
        <v>1300000</v>
      </c>
      <c r="G20" s="17">
        <v>468145</v>
      </c>
      <c r="H20" s="10">
        <v>1277023</v>
      </c>
      <c r="J20" t="s">
        <v>60</v>
      </c>
    </row>
    <row r="21" spans="1:10" ht="16" thickBot="1" x14ac:dyDescent="0.4">
      <c r="A21" s="6">
        <f>[2]Distributors!B8</f>
        <v>6</v>
      </c>
      <c r="B21" s="7" t="str">
        <f>[2]Distributors!C8</f>
        <v>Emaan Traders Sargodha.</v>
      </c>
      <c r="C21" s="8" t="str">
        <f>[2]Distributors!D8</f>
        <v>Sargodha.</v>
      </c>
      <c r="D21" s="7" t="str">
        <f>[2]Distributors!E8</f>
        <v>0308-7544950</v>
      </c>
      <c r="E21" s="9">
        <f>[2]Distributors!F8</f>
        <v>61547</v>
      </c>
      <c r="F21" s="17">
        <f>[2]Distributors!G8</f>
        <v>20000</v>
      </c>
      <c r="G21" s="17">
        <f>[2]Distributors!H8</f>
        <v>35173</v>
      </c>
      <c r="H21" s="10">
        <f>[2]Distributors!I8</f>
        <v>6374</v>
      </c>
      <c r="J21" t="s">
        <v>63</v>
      </c>
    </row>
    <row r="22" spans="1:10" ht="16" thickBot="1" x14ac:dyDescent="0.4">
      <c r="A22" s="6">
        <f>[2]Distributors!B9</f>
        <v>6</v>
      </c>
      <c r="B22" s="7" t="str">
        <f>[2]Distributors!C9</f>
        <v>Talha Traders Sargodha</v>
      </c>
      <c r="C22" s="8" t="str">
        <f>[2]Distributors!D9</f>
        <v>Sargodha.</v>
      </c>
      <c r="D22" s="7" t="str">
        <f>[2]Distributors!E9</f>
        <v>0333-8448951</v>
      </c>
      <c r="E22" s="10">
        <f>[2]Distributors!F9</f>
        <v>982827</v>
      </c>
      <c r="F22" s="17">
        <f>[2]Distributors!G9</f>
        <v>545000</v>
      </c>
      <c r="G22" s="17">
        <f>[2]Distributors!H9</f>
        <v>367827</v>
      </c>
      <c r="H22" s="10">
        <f>[2]Distributors!I9</f>
        <v>70000</v>
      </c>
      <c r="J22" t="s">
        <v>63</v>
      </c>
    </row>
    <row r="23" spans="1:10" ht="16" thickBot="1" x14ac:dyDescent="0.4">
      <c r="A23" s="6">
        <f>[2]Distributors!B10</f>
        <v>12</v>
      </c>
      <c r="B23" s="23" t="str">
        <f>[2]Distributors!C10</f>
        <v>Abdullah Traders Lahore.</v>
      </c>
      <c r="C23" s="24" t="str">
        <f>[2]Distributors!D10</f>
        <v>Lahore.</v>
      </c>
      <c r="D23" s="23" t="str">
        <f>[2]Distributors!E10</f>
        <v>0336-4745288</v>
      </c>
      <c r="E23" s="25">
        <f>[2]Distributors!F10</f>
        <v>6347174</v>
      </c>
      <c r="F23" s="15">
        <f>[2]Distributors!G10</f>
        <v>3444244</v>
      </c>
      <c r="G23" s="17">
        <f>[2]Distributors!H10</f>
        <v>1198939</v>
      </c>
      <c r="H23" s="10">
        <f>[2]Distributors!I10</f>
        <v>1703991</v>
      </c>
      <c r="J23" t="s">
        <v>63</v>
      </c>
    </row>
    <row r="24" spans="1:10" ht="16" thickBot="1" x14ac:dyDescent="0.4">
      <c r="A24" s="6">
        <f>[2]Distributors!B11</f>
        <v>34</v>
      </c>
      <c r="B24" s="7" t="str">
        <f>[2]Distributors!C11</f>
        <v>Friends Traders Daska.</v>
      </c>
      <c r="C24" s="21" t="str">
        <f>[2]Distributors!D11</f>
        <v>Daska.</v>
      </c>
      <c r="D24" s="22" t="str">
        <f>[2]Distributors!E11</f>
        <v>0300-7464022</v>
      </c>
      <c r="E24" s="9">
        <f>[2]Distributors!F11</f>
        <v>474210</v>
      </c>
      <c r="F24" s="17">
        <f>[2]Distributors!G11</f>
        <v>195000</v>
      </c>
      <c r="G24" s="17">
        <f>[2]Distributors!H11</f>
        <v>1938</v>
      </c>
      <c r="H24" s="10">
        <f>[2]Distributors!I11</f>
        <v>277272</v>
      </c>
      <c r="J24" t="s">
        <v>63</v>
      </c>
    </row>
    <row r="25" spans="1:10" ht="16" thickBot="1" x14ac:dyDescent="0.4">
      <c r="A25" s="6">
        <f>[2]Distributors!B12</f>
        <v>36</v>
      </c>
      <c r="B25" s="7" t="str">
        <f>[2]Distributors!C12</f>
        <v>A.A. Enterprises Gujrat.</v>
      </c>
      <c r="C25" s="21" t="str">
        <f>[2]Distributors!D12</f>
        <v>Gujrat.</v>
      </c>
      <c r="D25" s="22" t="str">
        <f>[2]Distributors!E12</f>
        <v>0333-2105352</v>
      </c>
      <c r="E25" s="9">
        <f>[2]Distributors!F12</f>
        <v>521014</v>
      </c>
      <c r="F25" s="17">
        <f>[2]Distributors!G12</f>
        <v>255000</v>
      </c>
      <c r="G25" s="17">
        <f>[2]Distributors!H12</f>
        <v>44472</v>
      </c>
      <c r="H25" s="10">
        <f>[2]Distributors!I12</f>
        <v>221542</v>
      </c>
      <c r="J25" t="s">
        <v>63</v>
      </c>
    </row>
    <row r="26" spans="1:10" ht="16" thickBot="1" x14ac:dyDescent="0.4">
      <c r="A26" s="6">
        <f>[2]Distributors!B13</f>
        <v>42</v>
      </c>
      <c r="B26" s="7" t="str">
        <f>[2]Distributors!C13</f>
        <v>Hamad Traders Kasur.</v>
      </c>
      <c r="C26" s="21" t="str">
        <f>[2]Distributors!D13</f>
        <v>Kasur.</v>
      </c>
      <c r="D26" s="22" t="str">
        <f>[2]Distributors!E13</f>
        <v>0300-4344080</v>
      </c>
      <c r="E26" s="9">
        <f>[2]Distributors!F13</f>
        <v>154604</v>
      </c>
      <c r="F26" s="29">
        <f>[2]Distributors!G13</f>
        <v>74400</v>
      </c>
      <c r="G26" s="29">
        <f>[2]Distributors!H13</f>
        <v>80204</v>
      </c>
      <c r="H26" s="10">
        <f>[2]Distributors!I13</f>
        <v>0</v>
      </c>
      <c r="J26" t="s">
        <v>63</v>
      </c>
    </row>
    <row r="27" spans="1:10" ht="16" thickBot="1" x14ac:dyDescent="0.4">
      <c r="A27" s="30">
        <f>[2]Distributors!B14</f>
        <v>43</v>
      </c>
      <c r="B27" s="23" t="str">
        <f>[2]Distributors!C14</f>
        <v>Madina Traders Kasur.</v>
      </c>
      <c r="C27" s="12" t="str">
        <f>[2]Distributors!D14</f>
        <v>Kasur.</v>
      </c>
      <c r="D27" s="11" t="str">
        <f>[2]Distributors!E14</f>
        <v>0322-7186591</v>
      </c>
      <c r="E27" s="25">
        <f>[2]Distributors!F14</f>
        <v>239169</v>
      </c>
      <c r="F27" s="29">
        <f>[2]Distributors!G14</f>
        <v>125000</v>
      </c>
      <c r="G27" s="29">
        <f>[2]Distributors!H14</f>
        <v>32846</v>
      </c>
      <c r="H27" s="10">
        <f>[2]Distributors!I14</f>
        <v>81323</v>
      </c>
      <c r="J27" t="s">
        <v>63</v>
      </c>
    </row>
    <row r="28" spans="1:10" ht="16" thickBot="1" x14ac:dyDescent="0.4">
      <c r="A28" s="6">
        <f>[2]Distributors!B15</f>
        <v>44</v>
      </c>
      <c r="B28" s="22" t="str">
        <f>[2]Distributors!C15</f>
        <v xml:space="preserve">Honey Traders.   </v>
      </c>
      <c r="C28" s="21" t="str">
        <f>[2]Distributors!D15</f>
        <v>Khuddian.</v>
      </c>
      <c r="D28" s="22" t="str">
        <f>[2]Distributors!E15</f>
        <v>0305-7132979</v>
      </c>
      <c r="E28" s="9">
        <f>[2]Distributors!F15</f>
        <v>158557</v>
      </c>
      <c r="F28" s="17">
        <f>[2]Distributors!G15</f>
        <v>65000</v>
      </c>
      <c r="G28" s="17">
        <f>[2]Distributors!H15</f>
        <v>14800</v>
      </c>
      <c r="H28" s="10">
        <f>[2]Distributors!I15</f>
        <v>78757</v>
      </c>
      <c r="J28" t="s">
        <v>63</v>
      </c>
    </row>
    <row r="29" spans="1:10" ht="16" thickBot="1" x14ac:dyDescent="0.4">
      <c r="A29" s="6">
        <f>[2]Distributors!B16</f>
        <v>46</v>
      </c>
      <c r="B29" s="22" t="str">
        <f>[2]Distributors!C16</f>
        <v>Hamza Traders.</v>
      </c>
      <c r="C29" s="21" t="str">
        <f>[2]Distributors!D16</f>
        <v>Lala Musa.</v>
      </c>
      <c r="D29" s="22" t="str">
        <f>[2]Distributors!E16</f>
        <v>0302-6251170</v>
      </c>
      <c r="E29" s="9">
        <f>[2]Distributors!F16</f>
        <v>124139</v>
      </c>
      <c r="F29" s="17">
        <f>[2]Distributors!G16</f>
        <v>45000</v>
      </c>
      <c r="G29" s="17">
        <f>[2]Distributors!H16</f>
        <v>63087</v>
      </c>
      <c r="H29" s="10">
        <f>[2]Distributors!I16</f>
        <v>16052</v>
      </c>
      <c r="J29" t="s">
        <v>63</v>
      </c>
    </row>
    <row r="30" spans="1:10" ht="16" thickBot="1" x14ac:dyDescent="0.4">
      <c r="A30" s="6">
        <f>[2]Distributors!B17</f>
        <v>47</v>
      </c>
      <c r="B30" s="11" t="str">
        <f>[2]Distributors!C17</f>
        <v>Pak Traders.</v>
      </c>
      <c r="C30" s="12" t="str">
        <f>[2]Distributors!D17</f>
        <v>Lala Musa.</v>
      </c>
      <c r="D30" s="11" t="str">
        <f>[2]Distributors!E17</f>
        <v>0321-6204335</v>
      </c>
      <c r="E30" s="9">
        <f>[2]Distributors!F17</f>
        <v>91372</v>
      </c>
      <c r="F30" s="10">
        <f>[2]Distributors!G17</f>
        <v>0</v>
      </c>
      <c r="G30" s="10">
        <f>[2]Distributors!H17</f>
        <v>0</v>
      </c>
      <c r="H30" s="10">
        <f>[2]Distributors!I17</f>
        <v>91372</v>
      </c>
      <c r="J30" t="s">
        <v>63</v>
      </c>
    </row>
    <row r="31" spans="1:10" ht="16" thickBot="1" x14ac:dyDescent="0.4">
      <c r="A31" s="6">
        <f>[2]Distributors!B18</f>
        <v>48</v>
      </c>
      <c r="B31" s="22" t="str">
        <f>[2]Distributors!C18</f>
        <v>Imran Traders Shekhupura.</v>
      </c>
      <c r="C31" s="21" t="str">
        <f>[2]Distributors!D18</f>
        <v xml:space="preserve">Shekhupura. </v>
      </c>
      <c r="D31" s="22" t="str">
        <f>[2]Distributors!E18</f>
        <v>0300-4987134</v>
      </c>
      <c r="E31" s="31">
        <f>[2]Distributors!F18</f>
        <v>753067</v>
      </c>
      <c r="F31" s="32">
        <f>[2]Distributors!G18</f>
        <v>333000</v>
      </c>
      <c r="G31" s="32">
        <f>[2]Distributors!H18</f>
        <v>103836</v>
      </c>
      <c r="H31" s="10">
        <f>[2]Distributors!I18</f>
        <v>316231</v>
      </c>
      <c r="J31" t="s">
        <v>63</v>
      </c>
    </row>
    <row r="32" spans="1:10" ht="16" thickBot="1" x14ac:dyDescent="0.4">
      <c r="A32" s="6">
        <f>[2]Distributors!B19</f>
        <v>50</v>
      </c>
      <c r="B32" s="22" t="str">
        <f>[2]Distributors!C19</f>
        <v>Waqar Traders Jehlum.</v>
      </c>
      <c r="C32" s="21" t="str">
        <f>[2]Distributors!D19</f>
        <v>Jehlum.</v>
      </c>
      <c r="D32" s="22" t="str">
        <f>[2]Distributors!E19</f>
        <v>0307-5895610</v>
      </c>
      <c r="E32" s="31">
        <f>[2]Distributors!F19</f>
        <v>511197</v>
      </c>
      <c r="F32" s="32">
        <f>[2]Distributors!G19</f>
        <v>319000</v>
      </c>
      <c r="G32" s="32">
        <f>[2]Distributors!H19</f>
        <v>2925</v>
      </c>
      <c r="H32" s="10">
        <f>[2]Distributors!I19</f>
        <v>189272</v>
      </c>
      <c r="J32" t="s">
        <v>63</v>
      </c>
    </row>
    <row r="33" spans="1:12" ht="16" thickBot="1" x14ac:dyDescent="0.4">
      <c r="A33" s="6">
        <f>[2]Distributors!B20</f>
        <v>52</v>
      </c>
      <c r="B33" s="33" t="str">
        <f>[2]Distributors!C20</f>
        <v>Usman Traders Bhalwal</v>
      </c>
      <c r="C33" s="21" t="str">
        <f>[2]Distributors!D20</f>
        <v>Bhalwal</v>
      </c>
      <c r="D33" s="22" t="str">
        <f>[2]Distributors!E20</f>
        <v>0321-6544085</v>
      </c>
      <c r="E33" s="31">
        <f>[2]Distributors!F20</f>
        <v>55164</v>
      </c>
      <c r="F33" s="32">
        <f>[2]Distributors!G20</f>
        <v>31000</v>
      </c>
      <c r="G33" s="32">
        <f>[2]Distributors!H20</f>
        <v>0</v>
      </c>
      <c r="H33" s="10">
        <f>[2]Distributors!I20</f>
        <v>24164</v>
      </c>
      <c r="J33" t="s">
        <v>63</v>
      </c>
    </row>
    <row r="34" spans="1:12" ht="16" thickBot="1" x14ac:dyDescent="0.4">
      <c r="A34" s="6">
        <f>[2]Distributors!B21</f>
        <v>54</v>
      </c>
      <c r="B34" s="33" t="str">
        <f>[2]Distributors!C21</f>
        <v>Aamir Traders Kamonki</v>
      </c>
      <c r="C34" s="21" t="str">
        <f>[2]Distributors!D21</f>
        <v>Sadhoki (Kamonki)</v>
      </c>
      <c r="D34" s="34" t="str">
        <f>[2]Distributors!E21</f>
        <v>0300-4604356</v>
      </c>
      <c r="E34" s="9">
        <f>[2]Distributors!F21</f>
        <v>0</v>
      </c>
      <c r="F34" s="10">
        <f>[2]Distributors!G21</f>
        <v>0</v>
      </c>
      <c r="G34" s="10">
        <f>[2]Distributors!H21</f>
        <v>0</v>
      </c>
      <c r="H34" s="10">
        <f>[2]Distributors!I21</f>
        <v>0</v>
      </c>
      <c r="J34" t="s">
        <v>63</v>
      </c>
    </row>
    <row r="35" spans="1:12" ht="16" thickBot="1" x14ac:dyDescent="0.4">
      <c r="A35" s="6">
        <f>[2]Distributors!B22</f>
        <v>54</v>
      </c>
      <c r="B35" s="35" t="str">
        <f>[2]Distributors!C22</f>
        <v>Anila General Store</v>
      </c>
      <c r="C35" s="12" t="str">
        <f>[2]Distributors!D22</f>
        <v>Kamonki</v>
      </c>
      <c r="D35" s="36" t="str">
        <f>[2]Distributors!E22</f>
        <v>0323-7045641</v>
      </c>
      <c r="E35" s="37">
        <f>[2]Distributors!F22</f>
        <v>172450</v>
      </c>
      <c r="F35" s="38">
        <f>[2]Distributors!G22</f>
        <v>90000</v>
      </c>
      <c r="G35" s="38">
        <f>[2]Distributors!H22</f>
        <v>44209</v>
      </c>
      <c r="H35" s="10">
        <f>[2]Distributors!I22</f>
        <v>38241</v>
      </c>
      <c r="J35" t="s">
        <v>63</v>
      </c>
    </row>
    <row r="36" spans="1:12" ht="16" thickBot="1" x14ac:dyDescent="0.4">
      <c r="A36" s="6">
        <f>[2]Distributors!B23</f>
        <v>58</v>
      </c>
      <c r="B36" s="33" t="str">
        <f>[2]Distributors!C23</f>
        <v>Haider Traders Khanqah Dogran</v>
      </c>
      <c r="C36" s="21" t="str">
        <f>[2]Distributors!D23</f>
        <v>Khanqah Dogran</v>
      </c>
      <c r="D36" s="34" t="str">
        <f>[2]Distributors!E23</f>
        <v>0301-4755098</v>
      </c>
      <c r="E36" s="39">
        <f>[2]Distributors!F23</f>
        <v>65013</v>
      </c>
      <c r="F36" s="10">
        <f>[2]Distributors!G23</f>
        <v>25649</v>
      </c>
      <c r="G36" s="10">
        <f>[2]Distributors!H23</f>
        <v>39364</v>
      </c>
      <c r="H36" s="10">
        <f>[2]Distributors!I23</f>
        <v>0</v>
      </c>
      <c r="J36" t="s">
        <v>63</v>
      </c>
    </row>
    <row r="37" spans="1:12" ht="16" thickBot="1" x14ac:dyDescent="0.4">
      <c r="A37" s="6">
        <f>[2]Distributors!B24</f>
        <v>60</v>
      </c>
      <c r="B37" s="35" t="str">
        <f>[2]Distributors!C24</f>
        <v>Al-Macca Traders</v>
      </c>
      <c r="C37" s="12" t="str">
        <f>[2]Distributors!D24</f>
        <v>Sharq Pur</v>
      </c>
      <c r="D37" s="36" t="str">
        <f>[2]Distributors!E24</f>
        <v>0301-4517220</v>
      </c>
      <c r="E37" s="37">
        <f>[2]Distributors!F24</f>
        <v>247789</v>
      </c>
      <c r="F37" s="38">
        <f>[2]Distributors!G24</f>
        <v>160000</v>
      </c>
      <c r="G37" s="38">
        <f>[2]Distributors!H24</f>
        <v>17258</v>
      </c>
      <c r="H37" s="10">
        <f>[2]Distributors!I24</f>
        <v>70531</v>
      </c>
      <c r="J37" t="s">
        <v>63</v>
      </c>
    </row>
    <row r="38" spans="1:12" ht="16" thickBot="1" x14ac:dyDescent="0.4">
      <c r="A38" s="6">
        <f>[2]Distributors!B25</f>
        <v>62</v>
      </c>
      <c r="B38" s="33" t="str">
        <f>[2]Distributors!C25</f>
        <v>Rameez Traders</v>
      </c>
      <c r="C38" s="21" t="str">
        <f>[2]Distributors!D25</f>
        <v>Sialkot</v>
      </c>
      <c r="D38" s="34" t="str">
        <f>[2]Distributors!E25</f>
        <v>0300-6101296</v>
      </c>
      <c r="E38" s="39">
        <f>[2]Distributors!F25</f>
        <v>106297</v>
      </c>
      <c r="F38" s="10">
        <f>[2]Distributors!G25</f>
        <v>55000</v>
      </c>
      <c r="G38" s="10">
        <f>[2]Distributors!H25</f>
        <v>47499</v>
      </c>
      <c r="H38" s="10">
        <f>[2]Distributors!I25</f>
        <v>3798</v>
      </c>
      <c r="J38" t="s">
        <v>63</v>
      </c>
    </row>
    <row r="39" spans="1:12" ht="16" thickBot="1" x14ac:dyDescent="0.4">
      <c r="A39" s="6">
        <f>[2]Distributors!B26</f>
        <v>62</v>
      </c>
      <c r="B39" s="33" t="str">
        <f>[2]Distributors!C26</f>
        <v>Farwa Trades.</v>
      </c>
      <c r="C39" s="21" t="str">
        <f>[2]Distributors!D26</f>
        <v>Sialkot</v>
      </c>
      <c r="D39" s="34" t="str">
        <f>[2]Distributors!E26</f>
        <v>0300-9619391</v>
      </c>
      <c r="E39" s="39">
        <f>[2]Distributors!F26</f>
        <v>393737</v>
      </c>
      <c r="F39" s="10">
        <f>[2]Distributors!G26</f>
        <v>145000</v>
      </c>
      <c r="G39" s="10">
        <f>[2]Distributors!H26</f>
        <v>38155</v>
      </c>
      <c r="H39" s="10">
        <f>[2]Distributors!I26</f>
        <v>210582</v>
      </c>
      <c r="J39" t="s">
        <v>63</v>
      </c>
    </row>
    <row r="40" spans="1:12" ht="16" thickBot="1" x14ac:dyDescent="0.4">
      <c r="A40" s="6">
        <f>[2]Distributors!B27</f>
        <v>64</v>
      </c>
      <c r="B40" s="33" t="str">
        <f>[2]Distributors!C27</f>
        <v>Zain Traders</v>
      </c>
      <c r="C40" s="21" t="str">
        <f>[2]Distributors!D27</f>
        <v>Rai Wind</v>
      </c>
      <c r="D40" s="34" t="str">
        <f>[2]Distributors!E27</f>
        <v>0333-4303179</v>
      </c>
      <c r="E40" s="39">
        <f>[2]Distributors!F27</f>
        <v>298812</v>
      </c>
      <c r="F40" s="10">
        <f>[2]Distributors!G27</f>
        <v>148000</v>
      </c>
      <c r="G40" s="10">
        <f>[2]Distributors!H27</f>
        <v>58060</v>
      </c>
      <c r="H40" s="10">
        <f>[2]Distributors!I27</f>
        <v>92752</v>
      </c>
      <c r="J40" t="s">
        <v>63</v>
      </c>
    </row>
    <row r="41" spans="1:12" ht="16" thickBot="1" x14ac:dyDescent="0.4">
      <c r="A41" s="6">
        <f>[2]Distributors!B28</f>
        <v>70</v>
      </c>
      <c r="B41" s="33" t="str">
        <f>[2]Distributors!C28</f>
        <v>M.A.Traders Pattoki.</v>
      </c>
      <c r="C41" s="21" t="str">
        <f>[2]Distributors!D28</f>
        <v>Pattoki.</v>
      </c>
      <c r="D41" s="34" t="str">
        <f>[2]Distributors!E28</f>
        <v>0300-4566124</v>
      </c>
      <c r="E41" s="39">
        <f>[2]Distributors!F28</f>
        <v>205640</v>
      </c>
      <c r="F41" s="10">
        <f>[2]Distributors!G28</f>
        <v>119000</v>
      </c>
      <c r="G41" s="10">
        <f>[2]Distributors!H28</f>
        <v>30502</v>
      </c>
      <c r="H41" s="10">
        <f>[2]Distributors!I28</f>
        <v>56138</v>
      </c>
      <c r="J41" t="s">
        <v>63</v>
      </c>
    </row>
    <row r="42" spans="1:12" ht="16" thickBot="1" x14ac:dyDescent="0.4">
      <c r="A42" s="6">
        <f>[2]Distributors!B29</f>
        <v>72</v>
      </c>
      <c r="B42" s="11" t="str">
        <f>[2]Distributors!C29</f>
        <v>Ahmed Subhan Traders.</v>
      </c>
      <c r="C42" s="12" t="str">
        <f>[2]Distributors!D29</f>
        <v>Mureed Key</v>
      </c>
      <c r="D42" s="11" t="str">
        <f>[2]Distributors!E29</f>
        <v>0300-4706114</v>
      </c>
      <c r="E42" s="37">
        <f>[2]Distributors!F29</f>
        <v>119638</v>
      </c>
      <c r="F42" s="38">
        <f>[2]Distributors!G29</f>
        <v>60000</v>
      </c>
      <c r="G42" s="38">
        <f>[2]Distributors!H29</f>
        <v>59638</v>
      </c>
      <c r="H42" s="10">
        <f>[2]Distributors!I29</f>
        <v>0</v>
      </c>
      <c r="J42" t="s">
        <v>63</v>
      </c>
    </row>
    <row r="43" spans="1:12" ht="16" thickBot="1" x14ac:dyDescent="0.4">
      <c r="A43" s="6">
        <f>[2]Distributors!B30</f>
        <v>79</v>
      </c>
      <c r="B43" s="34" t="str">
        <f>[2]Distributors!C30</f>
        <v>Younas Traders Deenga.</v>
      </c>
      <c r="C43" s="40" t="str">
        <f>[2]Distributors!D30</f>
        <v>Deenga.</v>
      </c>
      <c r="D43" s="33" t="str">
        <f>[2]Distributors!E30</f>
        <v>0300-6288270</v>
      </c>
      <c r="E43" s="39">
        <f>[2]Distributors!F30</f>
        <v>25863</v>
      </c>
      <c r="F43" s="10">
        <f>[2]Distributors!G30</f>
        <v>0</v>
      </c>
      <c r="G43" s="10">
        <f>[2]Distributors!H30</f>
        <v>25863</v>
      </c>
      <c r="H43" s="10">
        <f>[2]Distributors!I30</f>
        <v>0</v>
      </c>
      <c r="J43" t="s">
        <v>63</v>
      </c>
    </row>
    <row r="44" spans="1:12" ht="16" thickBot="1" x14ac:dyDescent="0.4">
      <c r="A44" s="6">
        <f>[2]Distributors!B31</f>
        <v>78</v>
      </c>
      <c r="B44" s="41" t="str">
        <f>[2]Distributors!C31</f>
        <v>Awan Traders Frooq Abad</v>
      </c>
      <c r="C44" s="8" t="str">
        <f>[2]Distributors!D31</f>
        <v>Frooq Abad</v>
      </c>
      <c r="D44" s="41" t="str">
        <f>[2]Distributors!E31</f>
        <v>0344-4321892</v>
      </c>
      <c r="E44" s="37">
        <f>[2]Distributors!F31</f>
        <v>39639</v>
      </c>
      <c r="F44" s="38">
        <f>[2]Distributors!G31</f>
        <v>5550</v>
      </c>
      <c r="G44" s="38">
        <f>[2]Distributors!H31</f>
        <v>33517</v>
      </c>
      <c r="H44" s="10">
        <f>[2]Distributors!I31</f>
        <v>572</v>
      </c>
      <c r="J44" t="s">
        <v>63</v>
      </c>
    </row>
    <row r="45" spans="1:12" ht="16" thickBot="1" x14ac:dyDescent="0.4">
      <c r="A45" s="6">
        <f>[2]Distributors!B32</f>
        <v>80</v>
      </c>
      <c r="B45" s="13" t="str">
        <f>[2]Distributors!C32</f>
        <v>Rehman Traders Narang Mandi</v>
      </c>
      <c r="C45" s="16" t="str">
        <f>[2]Distributors!D32</f>
        <v>Narang Mandi</v>
      </c>
      <c r="D45" s="14" t="str">
        <f>[2]Distributors!E32</f>
        <v>0333-4147313</v>
      </c>
      <c r="E45" s="39">
        <f>[2]Distributors!F32</f>
        <v>0</v>
      </c>
      <c r="F45" s="10">
        <f>[2]Distributors!G32</f>
        <v>0</v>
      </c>
      <c r="G45" s="10">
        <f>[2]Distributors!H32</f>
        <v>0</v>
      </c>
      <c r="H45" s="10">
        <f>[2]Distributors!I32</f>
        <v>0</v>
      </c>
      <c r="J45" t="s">
        <v>63</v>
      </c>
    </row>
    <row r="46" spans="1:12" ht="16" thickBot="1" x14ac:dyDescent="0.4">
      <c r="A46" s="6">
        <f>[2]Distributors!B33</f>
        <v>80</v>
      </c>
      <c r="B46" s="13" t="str">
        <f>[2]Distributors!C33</f>
        <v>Ajmal Traders Narang Mandi</v>
      </c>
      <c r="C46" s="16" t="str">
        <f>[2]Distributors!D33</f>
        <v>Ajmal Narang Mandi</v>
      </c>
      <c r="D46" s="14" t="str">
        <f>[2]Distributors!E33</f>
        <v>0300-7776584</v>
      </c>
      <c r="E46" s="37">
        <f>[2]Distributors!F33</f>
        <v>435274</v>
      </c>
      <c r="F46" s="38">
        <f>[2]Distributors!G33</f>
        <v>237130</v>
      </c>
      <c r="G46" s="38">
        <f>[2]Distributors!H33</f>
        <v>5315</v>
      </c>
      <c r="H46" s="10">
        <f>[2]Distributors!I33</f>
        <v>192829</v>
      </c>
      <c r="J46" t="s">
        <v>63</v>
      </c>
      <c r="K46" s="42"/>
      <c r="L46" s="42"/>
    </row>
    <row r="47" spans="1:12" ht="16" thickBot="1" x14ac:dyDescent="0.4">
      <c r="A47" s="6">
        <f>[2]Distributors!B34</f>
        <v>74</v>
      </c>
      <c r="B47" s="19" t="str">
        <f>[2]Distributors!C34</f>
        <v>Shami Enterprises.</v>
      </c>
      <c r="C47" s="18" t="str">
        <f>[2]Distributors!D34</f>
        <v>Gujranwala.</v>
      </c>
      <c r="D47" s="20" t="str">
        <f>[2]Distributors!E34</f>
        <v>0300-6473326</v>
      </c>
      <c r="E47" s="39">
        <f>[2]Distributors!F34</f>
        <v>1496378</v>
      </c>
      <c r="F47" s="10">
        <f>[2]Distributors!G34</f>
        <v>780370</v>
      </c>
      <c r="G47" s="10">
        <f>[2]Distributors!H34</f>
        <v>407820</v>
      </c>
      <c r="H47" s="10">
        <f>[2]Distributors!I34</f>
        <v>308188</v>
      </c>
      <c r="J47" t="s">
        <v>63</v>
      </c>
      <c r="K47" s="42"/>
      <c r="L47" s="42"/>
    </row>
    <row r="48" spans="1:12" ht="21.5" thickBot="1" x14ac:dyDescent="0.55000000000000004">
      <c r="A48" s="6">
        <f>[2]Distributors!B35</f>
        <v>82</v>
      </c>
      <c r="B48" s="44" t="str">
        <f>[2]Distributors!C35</f>
        <v>Naro Enterprises.</v>
      </c>
      <c r="C48" s="45" t="str">
        <f>[2]Distributors!D35</f>
        <v>Samberyal.</v>
      </c>
      <c r="D48" s="44" t="str">
        <f>[2]Distributors!E35</f>
        <v>0312-5766425</v>
      </c>
      <c r="E48" s="46">
        <f>[2]Distributors!F35</f>
        <v>59006</v>
      </c>
      <c r="F48" s="47">
        <f>[2]Distributors!G35</f>
        <v>10000</v>
      </c>
      <c r="G48" s="46">
        <f>[2]Distributors!H35</f>
        <v>49006</v>
      </c>
      <c r="H48" s="46">
        <f>[2]Distributors!I35</f>
        <v>0</v>
      </c>
      <c r="J48" t="s">
        <v>63</v>
      </c>
      <c r="K48" s="48"/>
      <c r="L48" s="48"/>
    </row>
    <row r="49" spans="1:12" x14ac:dyDescent="0.35">
      <c r="A49" s="49">
        <f>[2]Distributors!B36</f>
        <v>84</v>
      </c>
      <c r="B49" s="50" t="str">
        <f>[2]Distributors!C36</f>
        <v>Sardar Traders.</v>
      </c>
      <c r="C49" s="50" t="str">
        <f>[2]Distributors!D36</f>
        <v>Kotla Arab Ali Khan.</v>
      </c>
      <c r="D49" s="50" t="str">
        <f>[2]Distributors!E36</f>
        <v>0301-6216003</v>
      </c>
      <c r="E49" s="50">
        <f>[2]Distributors!F36</f>
        <v>164209</v>
      </c>
      <c r="F49" s="50">
        <f>[2]Distributors!G36</f>
        <v>40000</v>
      </c>
      <c r="G49" s="50">
        <f>[2]Distributors!H36</f>
        <v>36170</v>
      </c>
      <c r="H49" s="50">
        <f>[2]Distributors!I36</f>
        <v>88039</v>
      </c>
      <c r="J49" t="s">
        <v>63</v>
      </c>
      <c r="K49" s="42"/>
      <c r="L49" s="42"/>
    </row>
    <row r="50" spans="1:12" x14ac:dyDescent="0.35">
      <c r="A50">
        <f>[2]Distributors!B40</f>
        <v>94</v>
      </c>
      <c r="B50" t="str">
        <f>[2]Distributors!C40</f>
        <v>Ali Traders Samberyal.</v>
      </c>
      <c r="C50" t="str">
        <f>[2]Distributors!D40</f>
        <v>Samberyal.</v>
      </c>
      <c r="D50" t="str">
        <f>[2]Distributors!E40</f>
        <v>0331-6712306</v>
      </c>
      <c r="E50">
        <f>[2]Distributors!F40</f>
        <v>273107</v>
      </c>
      <c r="F50">
        <f>[2]Distributors!G40</f>
        <v>25000</v>
      </c>
      <c r="G50">
        <f>[2]Distributors!H40</f>
        <v>132884</v>
      </c>
      <c r="H50">
        <f>[2]Distributors!I40</f>
        <v>115223</v>
      </c>
      <c r="I50" s="51"/>
      <c r="J50" t="s">
        <v>63</v>
      </c>
    </row>
    <row r="51" spans="1:12" x14ac:dyDescent="0.35">
      <c r="A51">
        <f>[2]Distributors!B41</f>
        <v>100</v>
      </c>
      <c r="B51" t="str">
        <f>[2]Distributors!C41</f>
        <v>Sardar Nawab Phool Nagar.</v>
      </c>
      <c r="C51" t="str">
        <f>[2]Distributors!D41</f>
        <v>Phool Nagar.</v>
      </c>
      <c r="D51" t="str">
        <f>[2]Distributors!E41</f>
        <v>0305-6574054</v>
      </c>
      <c r="E51">
        <f>[2]Distributors!F41</f>
        <v>79451</v>
      </c>
      <c r="F51">
        <f>[2]Distributors!G41</f>
        <v>32300</v>
      </c>
      <c r="G51">
        <f>[2]Distributors!H41</f>
        <v>825</v>
      </c>
      <c r="H51">
        <f>[2]Distributors!I41</f>
        <v>46326</v>
      </c>
      <c r="J51" t="s">
        <v>63</v>
      </c>
    </row>
    <row r="52" spans="1:12" x14ac:dyDescent="0.35">
      <c r="A52">
        <f>[2]Distributors!B42</f>
        <v>114</v>
      </c>
      <c r="B52" t="str">
        <f>[2]Distributors!C42</f>
        <v>Javed Nankana Sahib.</v>
      </c>
      <c r="C52" t="str">
        <f>[2]Distributors!D42</f>
        <v xml:space="preserve"> Nankana Sahib.</v>
      </c>
      <c r="D52" t="str">
        <f>[2]Distributors!E42</f>
        <v>0300-4899409</v>
      </c>
      <c r="E52">
        <f>[2]Distributors!F42</f>
        <v>53082</v>
      </c>
      <c r="F52">
        <f>[2]Distributors!G42</f>
        <v>26190</v>
      </c>
      <c r="G52">
        <f>[2]Distributors!H42</f>
        <v>26892</v>
      </c>
      <c r="H52">
        <f>[2]Distributors!I42</f>
        <v>0</v>
      </c>
      <c r="J52" t="s">
        <v>63</v>
      </c>
    </row>
    <row r="53" spans="1:12" x14ac:dyDescent="0.35">
      <c r="A53">
        <f>[2]Distributors!B43</f>
        <v>134</v>
      </c>
      <c r="B53" t="str">
        <f>[2]Distributors!C43</f>
        <v>Saquie Genaral Store.</v>
      </c>
      <c r="C53" t="str">
        <f>[2]Distributors!D43</f>
        <v>Talwandi Bhandran.</v>
      </c>
      <c r="D53" t="str">
        <f>[2]Distributors!E43</f>
        <v>0333-7776803</v>
      </c>
      <c r="E53">
        <f>[2]Distributors!F43</f>
        <v>262427</v>
      </c>
      <c r="F53">
        <f>[2]Distributors!G43</f>
        <v>90000</v>
      </c>
      <c r="G53">
        <f>[2]Distributors!H43</f>
        <v>11615</v>
      </c>
      <c r="H53">
        <f>[2]Distributors!I43</f>
        <v>160812</v>
      </c>
      <c r="J53" t="s">
        <v>63</v>
      </c>
    </row>
    <row r="54" spans="1:12" x14ac:dyDescent="0.35">
      <c r="A54">
        <f>[2]Distributors!B44</f>
        <v>136</v>
      </c>
      <c r="B54" t="str">
        <f>[2]Distributors!C44</f>
        <v>Sabri Traders Uggoki.</v>
      </c>
      <c r="C54" t="str">
        <f>[2]Distributors!D44</f>
        <v>Uggoki.</v>
      </c>
      <c r="D54" t="str">
        <f>[2]Distributors!E44</f>
        <v>0334-7868600</v>
      </c>
      <c r="E54">
        <f>[2]Distributors!F44</f>
        <v>41273</v>
      </c>
      <c r="F54">
        <f>[2]Distributors!G44</f>
        <v>0</v>
      </c>
      <c r="G54">
        <f>[2]Distributors!H44</f>
        <v>41273</v>
      </c>
      <c r="H54">
        <f>[2]Distributors!I44</f>
        <v>0</v>
      </c>
      <c r="J54" t="s">
        <v>63</v>
      </c>
    </row>
    <row r="55" spans="1:12" ht="17.5" x14ac:dyDescent="0.35">
      <c r="A55" s="52">
        <f>[2]Distributors!B45</f>
        <v>138</v>
      </c>
      <c r="B55" t="str">
        <f>[2]Distributors!C45</f>
        <v>Jeem Traders Hafiz Abaz.</v>
      </c>
      <c r="C55" t="str">
        <f>[2]Distributors!D45</f>
        <v>Hafiz Abaz.</v>
      </c>
      <c r="D55" t="str">
        <f>[2]Distributors!E45</f>
        <v>0345-6626050</v>
      </c>
      <c r="E55">
        <f>[2]Distributors!F45</f>
        <v>59073</v>
      </c>
      <c r="F55">
        <f>[2]Distributors!G45</f>
        <v>38000</v>
      </c>
      <c r="G55">
        <f>[2]Distributors!H45</f>
        <v>0</v>
      </c>
      <c r="H55">
        <f>[2]Distributors!I45</f>
        <v>21073</v>
      </c>
      <c r="J55" t="s">
        <v>63</v>
      </c>
    </row>
    <row r="56" spans="1:12" ht="15.5" x14ac:dyDescent="0.35">
      <c r="A56" s="53">
        <f>[2]Distributors!B46</f>
        <v>138</v>
      </c>
      <c r="B56" t="str">
        <f>[2]Distributors!C46</f>
        <v>Vicky Traders Hafiz Abaz.</v>
      </c>
      <c r="C56" t="str">
        <f>[2]Distributors!D46</f>
        <v>Hafiz Abaz.</v>
      </c>
      <c r="D56" t="str">
        <f>[2]Distributors!E46</f>
        <v>0345-6626050</v>
      </c>
      <c r="E56">
        <f>[2]Distributors!F46</f>
        <v>158809</v>
      </c>
      <c r="F56">
        <f>[2]Distributors!G46</f>
        <v>20000</v>
      </c>
      <c r="G56">
        <f>[2]Distributors!H46</f>
        <v>0</v>
      </c>
      <c r="H56">
        <f>[2]Distributors!I46</f>
        <v>138809</v>
      </c>
      <c r="J56" t="s">
        <v>63</v>
      </c>
    </row>
    <row r="57" spans="1:12" x14ac:dyDescent="0.35">
      <c r="A57">
        <f>[2]Distributors!B47</f>
        <v>146</v>
      </c>
      <c r="B57" t="str">
        <f>[2]Distributors!C47</f>
        <v>Alpha Traders Lahore.</v>
      </c>
      <c r="C57" t="str">
        <f>[2]Distributors!D47</f>
        <v>Lahore.</v>
      </c>
      <c r="D57" t="str">
        <f>[2]Distributors!E47</f>
        <v>0300-4281428</v>
      </c>
      <c r="E57">
        <f>[2]Distributors!F47</f>
        <v>716035</v>
      </c>
      <c r="F57">
        <f>[2]Distributors!G47</f>
        <v>0</v>
      </c>
      <c r="G57">
        <f>[2]Distributors!H47</f>
        <v>131309</v>
      </c>
      <c r="H57">
        <f>[2]Distributors!I47</f>
        <v>584726</v>
      </c>
      <c r="J57" t="s">
        <v>63</v>
      </c>
    </row>
    <row r="58" spans="1:12" x14ac:dyDescent="0.35">
      <c r="A58">
        <f>[2]Distributors!B48</f>
        <v>152</v>
      </c>
      <c r="B58" t="str">
        <f>[2]Distributors!C48</f>
        <v>Asghar Kiryana, Mano Chak..</v>
      </c>
      <c r="C58" t="str">
        <f>[2]Distributors!D48</f>
        <v>Mano Chak..</v>
      </c>
      <c r="D58" t="str">
        <f>[2]Distributors!E48</f>
        <v>0348-7222166</v>
      </c>
      <c r="E58">
        <f>[2]Distributors!F48</f>
        <v>33840</v>
      </c>
      <c r="F58">
        <f>[2]Distributors!G48</f>
        <v>20000</v>
      </c>
      <c r="G58">
        <f>[2]Distributors!H48</f>
        <v>0</v>
      </c>
      <c r="H58">
        <f>[2]Distributors!I48</f>
        <v>13840</v>
      </c>
      <c r="J58" t="s">
        <v>63</v>
      </c>
    </row>
    <row r="59" spans="1:12" x14ac:dyDescent="0.35">
      <c r="A59">
        <v>122</v>
      </c>
      <c r="B59" t="s">
        <v>64</v>
      </c>
      <c r="C59" t="s">
        <v>65</v>
      </c>
      <c r="D59" t="s">
        <v>66</v>
      </c>
      <c r="E59">
        <v>7150028</v>
      </c>
      <c r="F59">
        <v>2590000</v>
      </c>
      <c r="G59">
        <v>140000</v>
      </c>
      <c r="H59">
        <v>4420028</v>
      </c>
      <c r="J59" t="s">
        <v>67</v>
      </c>
    </row>
    <row r="60" spans="1:12" x14ac:dyDescent="0.35">
      <c r="A60">
        <v>96</v>
      </c>
      <c r="B60" t="s">
        <v>68</v>
      </c>
      <c r="C60" t="s">
        <v>69</v>
      </c>
      <c r="D60" t="s">
        <v>70</v>
      </c>
      <c r="E60">
        <v>470943</v>
      </c>
      <c r="F60">
        <v>162000</v>
      </c>
      <c r="G60">
        <v>0</v>
      </c>
      <c r="H60">
        <v>308943</v>
      </c>
      <c r="J60" t="s">
        <v>135</v>
      </c>
    </row>
    <row r="61" spans="1:12" x14ac:dyDescent="0.35">
      <c r="A61">
        <v>98</v>
      </c>
      <c r="B61" t="s">
        <v>71</v>
      </c>
      <c r="C61" t="s">
        <v>72</v>
      </c>
      <c r="D61" t="s">
        <v>73</v>
      </c>
      <c r="E61">
        <v>171094</v>
      </c>
      <c r="F61">
        <v>50000</v>
      </c>
      <c r="G61">
        <v>0</v>
      </c>
      <c r="H61">
        <v>121094</v>
      </c>
      <c r="J61" t="s">
        <v>135</v>
      </c>
    </row>
    <row r="62" spans="1:12" x14ac:dyDescent="0.35">
      <c r="A62">
        <v>100</v>
      </c>
      <c r="B62" t="s">
        <v>74</v>
      </c>
      <c r="C62" t="s">
        <v>61</v>
      </c>
      <c r="D62" t="s">
        <v>62</v>
      </c>
      <c r="H62">
        <v>0</v>
      </c>
      <c r="J62" t="s">
        <v>135</v>
      </c>
    </row>
    <row r="63" spans="1:12" x14ac:dyDescent="0.35">
      <c r="A63">
        <v>102</v>
      </c>
      <c r="B63" t="s">
        <v>75</v>
      </c>
      <c r="C63" t="s">
        <v>76</v>
      </c>
      <c r="D63" t="s">
        <v>77</v>
      </c>
      <c r="E63">
        <v>99208</v>
      </c>
      <c r="F63">
        <v>10000</v>
      </c>
      <c r="G63">
        <v>58536</v>
      </c>
      <c r="H63">
        <v>30672</v>
      </c>
      <c r="J63" t="s">
        <v>135</v>
      </c>
    </row>
    <row r="64" spans="1:12" x14ac:dyDescent="0.35">
      <c r="A64">
        <v>104</v>
      </c>
      <c r="B64" t="s">
        <v>78</v>
      </c>
      <c r="C64" t="s">
        <v>79</v>
      </c>
      <c r="D64" t="s">
        <v>80</v>
      </c>
      <c r="E64">
        <v>315143</v>
      </c>
      <c r="F64">
        <v>100000</v>
      </c>
      <c r="G64">
        <v>0</v>
      </c>
      <c r="H64">
        <v>215143</v>
      </c>
      <c r="J64" t="s">
        <v>135</v>
      </c>
    </row>
    <row r="65" spans="1:10" x14ac:dyDescent="0.35">
      <c r="A65">
        <v>106</v>
      </c>
      <c r="B65" t="s">
        <v>81</v>
      </c>
      <c r="C65" t="s">
        <v>82</v>
      </c>
      <c r="D65" t="s">
        <v>83</v>
      </c>
      <c r="E65">
        <v>182743</v>
      </c>
      <c r="F65">
        <v>70000</v>
      </c>
      <c r="G65">
        <v>0</v>
      </c>
      <c r="H65">
        <v>112743</v>
      </c>
      <c r="J65" t="s">
        <v>135</v>
      </c>
    </row>
    <row r="66" spans="1:10" x14ac:dyDescent="0.35">
      <c r="A66">
        <v>40</v>
      </c>
      <c r="B66" t="s">
        <v>84</v>
      </c>
      <c r="C66" t="s">
        <v>85</v>
      </c>
      <c r="D66" t="s">
        <v>86</v>
      </c>
      <c r="E66">
        <v>29324</v>
      </c>
      <c r="F66">
        <v>8000</v>
      </c>
      <c r="G66">
        <v>7308</v>
      </c>
      <c r="H66">
        <v>14016</v>
      </c>
      <c r="J66" t="s">
        <v>135</v>
      </c>
    </row>
    <row r="67" spans="1:10" x14ac:dyDescent="0.35">
      <c r="A67">
        <v>40</v>
      </c>
      <c r="B67" t="s">
        <v>87</v>
      </c>
      <c r="C67" t="s">
        <v>88</v>
      </c>
      <c r="D67" t="s">
        <v>89</v>
      </c>
      <c r="E67">
        <v>96178</v>
      </c>
      <c r="F67">
        <v>9381</v>
      </c>
      <c r="G67">
        <v>42993</v>
      </c>
      <c r="H67">
        <v>43804</v>
      </c>
      <c r="J67" t="s">
        <v>135</v>
      </c>
    </row>
    <row r="68" spans="1:10" x14ac:dyDescent="0.35">
      <c r="A68">
        <v>108</v>
      </c>
      <c r="B68" t="s">
        <v>90</v>
      </c>
      <c r="C68" t="s">
        <v>91</v>
      </c>
      <c r="D68" t="s">
        <v>92</v>
      </c>
      <c r="E68">
        <v>144724</v>
      </c>
      <c r="F68">
        <v>27000</v>
      </c>
      <c r="G68">
        <v>0</v>
      </c>
      <c r="H68">
        <v>117724</v>
      </c>
      <c r="J68" t="s">
        <v>135</v>
      </c>
    </row>
    <row r="69" spans="1:10" x14ac:dyDescent="0.35">
      <c r="A69">
        <v>102</v>
      </c>
      <c r="B69" t="s">
        <v>93</v>
      </c>
      <c r="C69" t="s">
        <v>76</v>
      </c>
      <c r="D69" t="s">
        <v>94</v>
      </c>
      <c r="E69">
        <v>193765</v>
      </c>
      <c r="F69">
        <v>45000</v>
      </c>
      <c r="G69">
        <v>0</v>
      </c>
      <c r="H69">
        <v>148765</v>
      </c>
      <c r="J69" t="s">
        <v>135</v>
      </c>
    </row>
    <row r="70" spans="1:10" x14ac:dyDescent="0.35">
      <c r="A70">
        <v>110</v>
      </c>
      <c r="B70" t="s">
        <v>95</v>
      </c>
      <c r="C70" t="s">
        <v>96</v>
      </c>
      <c r="D70" t="s">
        <v>97</v>
      </c>
      <c r="E70">
        <v>107511</v>
      </c>
      <c r="F70">
        <v>15000</v>
      </c>
      <c r="G70">
        <v>0</v>
      </c>
      <c r="H70">
        <v>92511</v>
      </c>
      <c r="J70" t="s">
        <v>135</v>
      </c>
    </row>
    <row r="71" spans="1:10" x14ac:dyDescent="0.35">
      <c r="A71">
        <v>112</v>
      </c>
      <c r="B71" t="s">
        <v>98</v>
      </c>
      <c r="C71" t="s">
        <v>99</v>
      </c>
      <c r="D71" t="s">
        <v>100</v>
      </c>
      <c r="E71">
        <v>558117</v>
      </c>
      <c r="F71">
        <v>236000</v>
      </c>
      <c r="G71">
        <v>0</v>
      </c>
      <c r="H71">
        <v>322117</v>
      </c>
      <c r="J71" t="s">
        <v>135</v>
      </c>
    </row>
    <row r="72" spans="1:10" x14ac:dyDescent="0.35">
      <c r="A72">
        <v>116</v>
      </c>
      <c r="B72" t="s">
        <v>101</v>
      </c>
      <c r="C72" t="s">
        <v>102</v>
      </c>
      <c r="D72" t="s">
        <v>103</v>
      </c>
      <c r="E72">
        <v>192109</v>
      </c>
      <c r="F72">
        <v>80000</v>
      </c>
      <c r="G72">
        <v>23917</v>
      </c>
      <c r="H72">
        <v>88192</v>
      </c>
      <c r="J72" t="s">
        <v>135</v>
      </c>
    </row>
    <row r="73" spans="1:10" x14ac:dyDescent="0.35">
      <c r="A73">
        <v>118</v>
      </c>
      <c r="B73" t="s">
        <v>104</v>
      </c>
      <c r="C73" t="s">
        <v>105</v>
      </c>
      <c r="D73" t="s">
        <v>106</v>
      </c>
      <c r="E73">
        <v>192901</v>
      </c>
      <c r="F73">
        <v>55000</v>
      </c>
      <c r="G73">
        <v>0</v>
      </c>
      <c r="H73">
        <v>137901</v>
      </c>
      <c r="J73" t="s">
        <v>135</v>
      </c>
    </row>
    <row r="74" spans="1:10" x14ac:dyDescent="0.35">
      <c r="A74">
        <v>56</v>
      </c>
      <c r="B74" t="s">
        <v>107</v>
      </c>
      <c r="C74" t="s">
        <v>108</v>
      </c>
      <c r="D74" t="s">
        <v>109</v>
      </c>
      <c r="E74">
        <v>118225</v>
      </c>
      <c r="F74">
        <v>50000</v>
      </c>
      <c r="G74">
        <v>15944</v>
      </c>
      <c r="H74">
        <v>52281</v>
      </c>
      <c r="J74" t="s">
        <v>135</v>
      </c>
    </row>
    <row r="75" spans="1:10" x14ac:dyDescent="0.35">
      <c r="A75">
        <v>57</v>
      </c>
      <c r="B75" t="s">
        <v>110</v>
      </c>
      <c r="C75" t="s">
        <v>108</v>
      </c>
      <c r="D75" t="s">
        <v>111</v>
      </c>
      <c r="E75">
        <v>538760</v>
      </c>
      <c r="F75">
        <v>206000</v>
      </c>
      <c r="G75">
        <v>0</v>
      </c>
      <c r="H75">
        <v>332760</v>
      </c>
      <c r="J75" t="s">
        <v>135</v>
      </c>
    </row>
    <row r="76" spans="1:10" x14ac:dyDescent="0.35">
      <c r="A76">
        <v>120</v>
      </c>
      <c r="B76" t="s">
        <v>112</v>
      </c>
      <c r="C76" t="s">
        <v>113</v>
      </c>
      <c r="D76" t="s">
        <v>114</v>
      </c>
      <c r="E76">
        <v>256098</v>
      </c>
      <c r="F76">
        <v>90000</v>
      </c>
      <c r="G76">
        <v>0</v>
      </c>
      <c r="H76">
        <v>166098</v>
      </c>
      <c r="J76" t="s">
        <v>135</v>
      </c>
    </row>
    <row r="77" spans="1:10" x14ac:dyDescent="0.35">
      <c r="A77">
        <v>130</v>
      </c>
      <c r="B77" t="s">
        <v>115</v>
      </c>
      <c r="C77" t="s">
        <v>116</v>
      </c>
      <c r="D77" t="s">
        <v>117</v>
      </c>
      <c r="E77">
        <v>181973</v>
      </c>
      <c r="F77">
        <v>103000</v>
      </c>
      <c r="G77">
        <v>0</v>
      </c>
      <c r="H77">
        <v>78973</v>
      </c>
      <c r="J77" t="s">
        <v>135</v>
      </c>
    </row>
    <row r="78" spans="1:10" x14ac:dyDescent="0.35">
      <c r="A78">
        <v>132</v>
      </c>
      <c r="B78" t="s">
        <v>118</v>
      </c>
      <c r="C78" t="s">
        <v>119</v>
      </c>
      <c r="D78" t="s">
        <v>120</v>
      </c>
      <c r="E78">
        <v>23904</v>
      </c>
      <c r="F78">
        <v>7000</v>
      </c>
      <c r="G78">
        <v>0</v>
      </c>
      <c r="H78">
        <v>16904</v>
      </c>
      <c r="J78" t="s">
        <v>135</v>
      </c>
    </row>
    <row r="79" spans="1:10" x14ac:dyDescent="0.35">
      <c r="A79">
        <v>66</v>
      </c>
      <c r="B79" t="s">
        <v>121</v>
      </c>
      <c r="C79" t="s">
        <v>122</v>
      </c>
      <c r="D79" t="s">
        <v>123</v>
      </c>
      <c r="E79">
        <v>490268</v>
      </c>
      <c r="F79">
        <v>224500</v>
      </c>
      <c r="G79">
        <v>15944</v>
      </c>
      <c r="H79">
        <v>249824</v>
      </c>
      <c r="J79" t="s">
        <v>135</v>
      </c>
    </row>
    <row r="80" spans="1:10" x14ac:dyDescent="0.35">
      <c r="A80">
        <v>68</v>
      </c>
      <c r="B80" t="s">
        <v>124</v>
      </c>
      <c r="C80" t="s">
        <v>125</v>
      </c>
      <c r="D80" t="s">
        <v>126</v>
      </c>
      <c r="E80">
        <v>283883</v>
      </c>
      <c r="F80">
        <v>124000</v>
      </c>
      <c r="G80">
        <v>20225</v>
      </c>
      <c r="H80">
        <v>139658</v>
      </c>
      <c r="J80" t="s">
        <v>135</v>
      </c>
    </row>
    <row r="81" spans="1:10" x14ac:dyDescent="0.35">
      <c r="A81">
        <v>76</v>
      </c>
      <c r="B81" t="s">
        <v>127</v>
      </c>
      <c r="C81" t="s">
        <v>128</v>
      </c>
      <c r="D81" t="s">
        <v>129</v>
      </c>
      <c r="E81">
        <v>70134</v>
      </c>
      <c r="F81">
        <v>35000</v>
      </c>
      <c r="G81">
        <v>18999</v>
      </c>
      <c r="H81">
        <v>16135</v>
      </c>
      <c r="J81" t="s">
        <v>135</v>
      </c>
    </row>
    <row r="82" spans="1:10" x14ac:dyDescent="0.35">
      <c r="A82">
        <v>77</v>
      </c>
      <c r="B82" t="s">
        <v>130</v>
      </c>
      <c r="C82" t="s">
        <v>128</v>
      </c>
      <c r="D82" t="s">
        <v>131</v>
      </c>
      <c r="E82">
        <v>236429</v>
      </c>
      <c r="F82">
        <v>95000</v>
      </c>
      <c r="G82">
        <v>0</v>
      </c>
      <c r="H82">
        <v>141429</v>
      </c>
      <c r="J82" t="s">
        <v>135</v>
      </c>
    </row>
    <row r="83" spans="1:10" x14ac:dyDescent="0.35">
      <c r="A83">
        <v>88</v>
      </c>
      <c r="B83" t="s">
        <v>132</v>
      </c>
      <c r="C83" t="s">
        <v>133</v>
      </c>
      <c r="D83" t="s">
        <v>134</v>
      </c>
      <c r="E83">
        <v>159716</v>
      </c>
      <c r="F83">
        <v>51000</v>
      </c>
      <c r="G83">
        <v>0</v>
      </c>
      <c r="H83">
        <v>108716</v>
      </c>
      <c r="J83" t="s">
        <v>135</v>
      </c>
    </row>
    <row r="84" spans="1:10" x14ac:dyDescent="0.35">
      <c r="A84">
        <v>154</v>
      </c>
      <c r="B84" t="s">
        <v>136</v>
      </c>
      <c r="C84" t="s">
        <v>137</v>
      </c>
      <c r="D84" t="s">
        <v>138</v>
      </c>
      <c r="E84">
        <v>407040</v>
      </c>
      <c r="F84">
        <v>0</v>
      </c>
      <c r="G84">
        <v>0</v>
      </c>
      <c r="H84">
        <v>407040</v>
      </c>
      <c r="J84" t="s">
        <v>51</v>
      </c>
    </row>
  </sheetData>
  <printOptions horizontalCentered="1"/>
  <pageMargins left="0" right="0" top="0" bottom="0" header="0" footer="0"/>
  <pageSetup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Distributors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Welcome Cos</dc:creator>
  <cp:lastModifiedBy>Naseem Ahmad</cp:lastModifiedBy>
  <dcterms:created xsi:type="dcterms:W3CDTF">2017-12-13T13:32:28Z</dcterms:created>
  <dcterms:modified xsi:type="dcterms:W3CDTF">2017-12-15T01:56:00Z</dcterms:modified>
</cp:coreProperties>
</file>